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lo\Documents\こばやんドキュメント\"/>
    </mc:Choice>
  </mc:AlternateContent>
  <xr:revisionPtr revIDLastSave="0" documentId="13_ncr:1_{43CDF0FC-C65C-489C-A8BA-2B91956D9AB9}" xr6:coauthVersionLast="47" xr6:coauthVersionMax="47" xr10:uidLastSave="{00000000-0000-0000-0000-000000000000}"/>
  <bookViews>
    <workbookView xWindow="-19320" yWindow="-1725" windowWidth="19440" windowHeight="15000" xr2:uid="{00000000-000D-0000-FFFF-FFFF00000000}"/>
  </bookViews>
  <sheets>
    <sheet name="試合結果トーナメント表" sheetId="1" r:id="rId1"/>
    <sheet name="予選リーグ" sheetId="2" r:id="rId2"/>
  </sheets>
  <definedNames>
    <definedName name="_xlnm.Print_Area" localSheetId="0">試合結果トーナメント表!$A$1:$R$49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2" l="1"/>
  <c r="P68" i="2"/>
  <c r="Q67" i="2"/>
  <c r="P67" i="2"/>
  <c r="AH66" i="2"/>
  <c r="W66" i="2"/>
  <c r="P66" i="2"/>
  <c r="O66" i="2"/>
  <c r="L66" i="2"/>
  <c r="K66" i="2"/>
  <c r="I65" i="2"/>
  <c r="H65" i="2"/>
  <c r="I64" i="2"/>
  <c r="H64" i="2"/>
  <c r="T63" i="2"/>
  <c r="H63" i="2"/>
  <c r="G63" i="2"/>
  <c r="W63" i="2" s="1"/>
  <c r="I62" i="2"/>
  <c r="H62" i="2"/>
  <c r="I61" i="2"/>
  <c r="H61" i="2"/>
  <c r="W60" i="2"/>
  <c r="Y60" i="2" s="1"/>
  <c r="T60" i="2"/>
  <c r="H60" i="2"/>
  <c r="G60" i="2"/>
  <c r="AH57" i="2"/>
  <c r="W57" i="2"/>
  <c r="AA57" i="2" s="1"/>
  <c r="P57" i="2"/>
  <c r="L57" i="2"/>
  <c r="M50" i="2"/>
  <c r="L50" i="2"/>
  <c r="I50" i="2"/>
  <c r="H50" i="2"/>
  <c r="M49" i="2"/>
  <c r="L49" i="2"/>
  <c r="I49" i="2"/>
  <c r="H49" i="2"/>
  <c r="S48" i="2"/>
  <c r="U48" i="2" s="1"/>
  <c r="L48" i="2"/>
  <c r="K48" i="2"/>
  <c r="H48" i="2"/>
  <c r="G48" i="2"/>
  <c r="I47" i="2"/>
  <c r="H47" i="2"/>
  <c r="I46" i="2"/>
  <c r="H46" i="2"/>
  <c r="P45" i="2"/>
  <c r="H45" i="2"/>
  <c r="S45" i="2" s="1"/>
  <c r="G45" i="2"/>
  <c r="P42" i="2"/>
  <c r="S42" i="2" s="1"/>
  <c r="L42" i="2"/>
  <c r="M35" i="2"/>
  <c r="L35" i="2"/>
  <c r="I35" i="2"/>
  <c r="H35" i="2"/>
  <c r="M34" i="2"/>
  <c r="L34" i="2"/>
  <c r="I34" i="2"/>
  <c r="H34" i="2"/>
  <c r="L33" i="2"/>
  <c r="S33" i="2" s="1"/>
  <c r="K33" i="2"/>
  <c r="H33" i="2"/>
  <c r="G33" i="2"/>
  <c r="I32" i="2"/>
  <c r="H32" i="2"/>
  <c r="I31" i="2"/>
  <c r="H31" i="2"/>
  <c r="P30" i="2"/>
  <c r="H30" i="2"/>
  <c r="G30" i="2"/>
  <c r="S30" i="2" s="1"/>
  <c r="P27" i="2"/>
  <c r="L27" i="2"/>
  <c r="S27" i="2" s="1"/>
  <c r="M20" i="2"/>
  <c r="L20" i="2"/>
  <c r="I20" i="2"/>
  <c r="H20" i="2"/>
  <c r="M19" i="2"/>
  <c r="L19" i="2"/>
  <c r="I19" i="2"/>
  <c r="H19" i="2"/>
  <c r="L18" i="2"/>
  <c r="K18" i="2"/>
  <c r="S18" i="2" s="1"/>
  <c r="H18" i="2"/>
  <c r="G18" i="2"/>
  <c r="I17" i="2"/>
  <c r="H17" i="2"/>
  <c r="I16" i="2"/>
  <c r="H16" i="2"/>
  <c r="P15" i="2"/>
  <c r="H15" i="2"/>
  <c r="G15" i="2"/>
  <c r="S15" i="2" s="1"/>
  <c r="P12" i="2"/>
  <c r="L12" i="2"/>
  <c r="S12" i="2" s="1"/>
  <c r="W27" i="2" l="1"/>
  <c r="U27" i="2"/>
  <c r="Y27" i="2" s="1"/>
  <c r="AD27" i="2" s="1"/>
  <c r="W45" i="2"/>
  <c r="U45" i="2"/>
  <c r="Y45" i="2" s="1"/>
  <c r="AD45" i="2" s="1"/>
  <c r="Y30" i="2"/>
  <c r="AD30" i="2" s="1"/>
  <c r="W30" i="2"/>
  <c r="U30" i="2"/>
  <c r="U12" i="2"/>
  <c r="Y12" i="2" s="1"/>
  <c r="AD12" i="2" s="1"/>
  <c r="AA12" i="2" s="1"/>
  <c r="W12" i="2"/>
  <c r="W18" i="2"/>
  <c r="U18" i="2"/>
  <c r="Y18" i="2" s="1"/>
  <c r="AD18" i="2" s="1"/>
  <c r="U33" i="2"/>
  <c r="Y33" i="2" s="1"/>
  <c r="AD33" i="2" s="1"/>
  <c r="AA33" i="2" s="1"/>
  <c r="W33" i="2"/>
  <c r="W15" i="2"/>
  <c r="U15" i="2"/>
  <c r="Y15" i="2" s="1"/>
  <c r="AD15" i="2" s="1"/>
  <c r="U42" i="2"/>
  <c r="W42" i="2"/>
  <c r="Y42" i="2" s="1"/>
  <c r="AD42" i="2" s="1"/>
  <c r="AC63" i="2"/>
  <c r="AH63" i="2" s="1"/>
  <c r="AA63" i="2"/>
  <c r="Y63" i="2"/>
  <c r="Y57" i="2"/>
  <c r="Y66" i="2"/>
  <c r="AC66" i="2" s="1"/>
  <c r="Y48" i="2"/>
  <c r="AD48" i="2" s="1"/>
  <c r="AA48" i="2" s="1"/>
  <c r="AC57" i="2"/>
  <c r="AA66" i="2"/>
  <c r="W48" i="2"/>
  <c r="AA60" i="2"/>
  <c r="AC60" i="2" s="1"/>
  <c r="AH60" i="2" s="1"/>
  <c r="AA15" i="2" l="1"/>
  <c r="AA30" i="2"/>
  <c r="AA45" i="2"/>
  <c r="AA18" i="2"/>
  <c r="AA27" i="2"/>
  <c r="AA42" i="2"/>
</calcChain>
</file>

<file path=xl/sharedStrings.xml><?xml version="1.0" encoding="utf-8"?>
<sst xmlns="http://schemas.openxmlformats.org/spreadsheetml/2006/main" count="198" uniqueCount="144">
  <si>
    <t>３位決定戦</t>
    <phoneticPr fontId="3"/>
  </si>
  <si>
    <t>Ａ１位</t>
  </si>
  <si>
    <t>C２位</t>
    <phoneticPr fontId="3"/>
  </si>
  <si>
    <t>D２位</t>
    <phoneticPr fontId="3"/>
  </si>
  <si>
    <t>Ｂ１位</t>
  </si>
  <si>
    <t>Ｃ１位</t>
  </si>
  <si>
    <t>A２位</t>
    <phoneticPr fontId="3"/>
  </si>
  <si>
    <t>B２位</t>
    <phoneticPr fontId="3"/>
  </si>
  <si>
    <t>Ｄ１位</t>
  </si>
  <si>
    <t>準決勝第１試合　Ａ</t>
    <phoneticPr fontId="2"/>
  </si>
  <si>
    <t>トーナメント表</t>
    <rPh sb="6" eb="7">
      <t>ヒョウ</t>
    </rPh>
    <phoneticPr fontId="2"/>
  </si>
  <si>
    <t>新潟地区東ブロック予選・決勝トーナメント戦</t>
    <rPh sb="4" eb="5">
      <t>ヒガシ</t>
    </rPh>
    <phoneticPr fontId="3"/>
  </si>
  <si>
    <t>幹事チーム</t>
    <rPh sb="0" eb="2">
      <t>カンジ</t>
    </rPh>
    <phoneticPr fontId="2"/>
  </si>
  <si>
    <t>準決勝第２試合　Ｂ</t>
    <phoneticPr fontId="2"/>
  </si>
  <si>
    <t>第29回東北電力杯新潟県少年フットサル大会</t>
    <rPh sb="0" eb="1">
      <t>ダイ</t>
    </rPh>
    <rPh sb="3" eb="4">
      <t>カイ</t>
    </rPh>
    <rPh sb="4" eb="6">
      <t>トウホク</t>
    </rPh>
    <rPh sb="6" eb="8">
      <t>デンリョク</t>
    </rPh>
    <rPh sb="8" eb="9">
      <t>ハイ</t>
    </rPh>
    <rPh sb="9" eb="11">
      <t>ニイガタ</t>
    </rPh>
    <rPh sb="11" eb="12">
      <t>ケン</t>
    </rPh>
    <rPh sb="12" eb="14">
      <t>ショウネン</t>
    </rPh>
    <rPh sb="19" eb="21">
      <t>タイカイ</t>
    </rPh>
    <phoneticPr fontId="3"/>
  </si>
  <si>
    <t>令和３年１２月１９日(日）</t>
    <phoneticPr fontId="2"/>
  </si>
  <si>
    <t>ジェス</t>
    <phoneticPr fontId="2"/>
  </si>
  <si>
    <t>東山の下</t>
    <rPh sb="0" eb="2">
      <t>ヒガシヤマ</t>
    </rPh>
    <rPh sb="3" eb="4">
      <t>シタ</t>
    </rPh>
    <phoneticPr fontId="2"/>
  </si>
  <si>
    <t>Union</t>
    <phoneticPr fontId="2"/>
  </si>
  <si>
    <t>TOYOSAKA</t>
    <phoneticPr fontId="2"/>
  </si>
  <si>
    <t>南浜</t>
    <rPh sb="0" eb="2">
      <t>ミナミハマ</t>
    </rPh>
    <phoneticPr fontId="2"/>
  </si>
  <si>
    <t>松浜</t>
    <rPh sb="0" eb="2">
      <t>マツハマ</t>
    </rPh>
    <phoneticPr fontId="2"/>
  </si>
  <si>
    <t>アクシー</t>
    <phoneticPr fontId="2"/>
  </si>
  <si>
    <t>東中野山</t>
    <rPh sb="0" eb="4">
      <t>ヒガシナカノヤマ</t>
    </rPh>
    <phoneticPr fontId="2"/>
  </si>
  <si>
    <t>決</t>
    <rPh sb="0" eb="1">
      <t>ケツ</t>
    </rPh>
    <phoneticPr fontId="2"/>
  </si>
  <si>
    <t>勝</t>
    <rPh sb="0" eb="1">
      <t>ショウ</t>
    </rPh>
    <phoneticPr fontId="2"/>
  </si>
  <si>
    <t>５位</t>
    <phoneticPr fontId="2"/>
  </si>
  <si>
    <t>(4-2)</t>
    <phoneticPr fontId="2"/>
  </si>
  <si>
    <t>７位</t>
    <phoneticPr fontId="3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</si>
  <si>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</si>
  <si>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</si>
  <si>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</si>
  <si>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</si>
  <si>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</si>
  <si>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</si>
  <si>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</si>
  <si>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</si>
  <si>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ジェス</t>
    <phoneticPr fontId="2"/>
  </si>
  <si>
    <t>東中野山</t>
    <rPh sb="0" eb="4">
      <t>ヒガシナカノヤマ</t>
    </rPh>
    <phoneticPr fontId="2"/>
  </si>
  <si>
    <t>南浜</t>
    <rPh sb="0" eb="2">
      <t>ミナミハマ</t>
    </rPh>
    <phoneticPr fontId="2"/>
  </si>
  <si>
    <t>Unionn</t>
    <phoneticPr fontId="2"/>
  </si>
  <si>
    <t>＊5位以下フレンドリー</t>
    <rPh sb="2" eb="3">
      <t>イ</t>
    </rPh>
    <rPh sb="3" eb="5">
      <t>イカ</t>
    </rPh>
    <phoneticPr fontId="2"/>
  </si>
  <si>
    <t>松浜</t>
    <rPh sb="0" eb="2">
      <t>マツハマ</t>
    </rPh>
    <phoneticPr fontId="2"/>
  </si>
  <si>
    <t>東山の下</t>
    <rPh sb="0" eb="2">
      <t>ヒガシヤマ</t>
    </rPh>
    <rPh sb="3" eb="4">
      <t>シタ</t>
    </rPh>
    <phoneticPr fontId="2"/>
  </si>
  <si>
    <t>(8-1）</t>
    <phoneticPr fontId="2"/>
  </si>
  <si>
    <t>(7-4)</t>
    <phoneticPr fontId="2"/>
  </si>
  <si>
    <r>
      <t>（2-2/</t>
    </r>
    <r>
      <rPr>
        <sz val="10"/>
        <color theme="1"/>
        <rFont val="ＭＳ Ｐゴシック"/>
        <family val="3"/>
        <charset val="128"/>
        <scheme val="minor"/>
      </rPr>
      <t>PK</t>
    </r>
    <r>
      <rPr>
        <sz val="12"/>
        <color theme="1"/>
        <rFont val="ＭＳ Ｐゴシック"/>
        <family val="3"/>
        <charset val="128"/>
        <scheme val="minor"/>
      </rPr>
      <t>5-3）</t>
    </r>
    <phoneticPr fontId="2"/>
  </si>
  <si>
    <t>アクシー</t>
    <phoneticPr fontId="2"/>
  </si>
  <si>
    <t>TOYOSAKA</t>
    <phoneticPr fontId="2"/>
  </si>
  <si>
    <t>(4-2）</t>
    <phoneticPr fontId="2"/>
  </si>
  <si>
    <t>(4-3）</t>
    <phoneticPr fontId="2"/>
  </si>
  <si>
    <t>(5-0)</t>
    <phoneticPr fontId="2"/>
  </si>
  <si>
    <t>(6-4)</t>
    <phoneticPr fontId="2"/>
  </si>
  <si>
    <t>（4-1）</t>
    <phoneticPr fontId="2"/>
  </si>
  <si>
    <t>(4-1)</t>
    <phoneticPr fontId="2"/>
  </si>
  <si>
    <t>(5-3)</t>
    <phoneticPr fontId="2"/>
  </si>
  <si>
    <t>（5-0）</t>
    <phoneticPr fontId="2"/>
  </si>
  <si>
    <r>
      <t>【東北電力杯　新潟地区東ブロック・予選リーグ】</t>
    </r>
    <r>
      <rPr>
        <b/>
        <sz val="12"/>
        <color theme="1"/>
        <rFont val="ＭＳ ゴシック"/>
        <family val="3"/>
        <charset val="128"/>
      </rPr>
      <t/>
    </r>
    <rPh sb="1" eb="3">
      <t>トウホク</t>
    </rPh>
    <rPh sb="3" eb="5">
      <t>デンリョク</t>
    </rPh>
    <rPh sb="5" eb="6">
      <t>ハイ</t>
    </rPh>
    <rPh sb="7" eb="9">
      <t>ニイガタ</t>
    </rPh>
    <rPh sb="9" eb="11">
      <t>チク</t>
    </rPh>
    <rPh sb="11" eb="12">
      <t>ヒガシ</t>
    </rPh>
    <rPh sb="17" eb="19">
      <t>ヨセン</t>
    </rPh>
    <phoneticPr fontId="24"/>
  </si>
  <si>
    <t>１　実施日</t>
    <rPh sb="2" eb="3">
      <t>ジツ</t>
    </rPh>
    <rPh sb="3" eb="4">
      <t>シ</t>
    </rPh>
    <rPh sb="4" eb="5">
      <t>ニチ</t>
    </rPh>
    <phoneticPr fontId="24"/>
  </si>
  <si>
    <t>令和３年１２月１１日（土）</t>
    <rPh sb="0" eb="1">
      <t>レイワ</t>
    </rPh>
    <rPh sb="10" eb="11">
      <t>ツチ</t>
    </rPh>
    <phoneticPr fontId="24"/>
  </si>
  <si>
    <t>２　会場</t>
    <rPh sb="2" eb="4">
      <t>カイジョウ</t>
    </rPh>
    <phoneticPr fontId="24"/>
  </si>
  <si>
    <t>豊栄総合体育館</t>
    <rPh sb="0" eb="2">
      <t>トヨサカ</t>
    </rPh>
    <rPh sb="2" eb="4">
      <t>ソウゴウ</t>
    </rPh>
    <rPh sb="4" eb="7">
      <t>タイイクカン</t>
    </rPh>
    <phoneticPr fontId="2"/>
  </si>
  <si>
    <t>３　試合結果</t>
    <rPh sb="2" eb="4">
      <t>シアイ</t>
    </rPh>
    <rPh sb="4" eb="6">
      <t>ケッカ</t>
    </rPh>
    <phoneticPr fontId="2"/>
  </si>
  <si>
    <t>Ａ</t>
    <phoneticPr fontId="24"/>
  </si>
  <si>
    <t>Ａ－１</t>
  </si>
  <si>
    <t>Ａ－２</t>
    <phoneticPr fontId="24"/>
  </si>
  <si>
    <t>Ａ－３</t>
    <phoneticPr fontId="24"/>
  </si>
  <si>
    <t>勝点</t>
    <rPh sb="0" eb="1">
      <t>カ</t>
    </rPh>
    <rPh sb="1" eb="2">
      <t>テン</t>
    </rPh>
    <phoneticPr fontId="24"/>
  </si>
  <si>
    <t>総得点</t>
    <rPh sb="0" eb="1">
      <t>ソウ</t>
    </rPh>
    <rPh sb="1" eb="3">
      <t>トクテン</t>
    </rPh>
    <phoneticPr fontId="24"/>
  </si>
  <si>
    <t>総失点</t>
    <rPh sb="0" eb="1">
      <t>ソウ</t>
    </rPh>
    <rPh sb="1" eb="3">
      <t>シッテン</t>
    </rPh>
    <phoneticPr fontId="24"/>
  </si>
  <si>
    <t>得失
点差</t>
    <rPh sb="0" eb="2">
      <t>トクシツ</t>
    </rPh>
    <rPh sb="3" eb="5">
      <t>テンサ</t>
    </rPh>
    <rPh sb="4" eb="5">
      <t>サ</t>
    </rPh>
    <phoneticPr fontId="24"/>
  </si>
  <si>
    <t>順位</t>
    <rPh sb="0" eb="2">
      <t>ジュンイ</t>
    </rPh>
    <phoneticPr fontId="24"/>
  </si>
  <si>
    <t>ジェス新潟東ＳＣ</t>
    <rPh sb="3" eb="5">
      <t>ニイガタ</t>
    </rPh>
    <rPh sb="5" eb="6">
      <t>ヒガシ</t>
    </rPh>
    <phoneticPr fontId="23"/>
  </si>
  <si>
    <t>ＦＣ松浜</t>
    <rPh sb="2" eb="4">
      <t>マツハマ</t>
    </rPh>
    <phoneticPr fontId="23"/>
  </si>
  <si>
    <t>FC rosso</t>
    <phoneticPr fontId="23"/>
  </si>
  <si>
    <t>ブロック</t>
    <phoneticPr fontId="24"/>
  </si>
  <si>
    <t>Ｂ</t>
    <phoneticPr fontId="24"/>
  </si>
  <si>
    <t>Ｂ－１</t>
    <phoneticPr fontId="24"/>
  </si>
  <si>
    <t>Ｂ－２</t>
    <phoneticPr fontId="24"/>
  </si>
  <si>
    <t>Ｂ－３</t>
    <phoneticPr fontId="24"/>
  </si>
  <si>
    <t>TOYOSAKA SC U-12</t>
    <phoneticPr fontId="23"/>
  </si>
  <si>
    <t>FC.DREAM新潟</t>
    <rPh sb="8" eb="10">
      <t>ニイガタ</t>
    </rPh>
    <phoneticPr fontId="23"/>
  </si>
  <si>
    <t>アクシーサッカークラブ</t>
    <phoneticPr fontId="23"/>
  </si>
  <si>
    <t>Ｃ</t>
    <phoneticPr fontId="24"/>
  </si>
  <si>
    <t>Ｃ－１</t>
    <phoneticPr fontId="24"/>
  </si>
  <si>
    <t>Ｃ－２</t>
    <phoneticPr fontId="24"/>
  </si>
  <si>
    <t>Ｃ－３</t>
    <phoneticPr fontId="24"/>
  </si>
  <si>
    <t>東山の下ウイステリア</t>
    <rPh sb="0" eb="2">
      <t>ヒガシヤマ</t>
    </rPh>
    <rPh sb="3" eb="4">
      <t>シタ</t>
    </rPh>
    <phoneticPr fontId="23"/>
  </si>
  <si>
    <t>早通少年サッカークラブ</t>
    <rPh sb="0" eb="1">
      <t>ハヤ</t>
    </rPh>
    <rPh sb="1" eb="2">
      <t>トオ</t>
    </rPh>
    <rPh sb="2" eb="4">
      <t>ショウネン</t>
    </rPh>
    <phoneticPr fontId="23"/>
  </si>
  <si>
    <t>南浜ダッシャーズ</t>
    <rPh sb="0" eb="2">
      <t>ミナミハマ</t>
    </rPh>
    <phoneticPr fontId="23"/>
  </si>
  <si>
    <t>Ｄ</t>
    <phoneticPr fontId="24"/>
  </si>
  <si>
    <t>Ｄ－１</t>
    <phoneticPr fontId="24"/>
  </si>
  <si>
    <t>Ｄ－２</t>
    <phoneticPr fontId="24"/>
  </si>
  <si>
    <t>Ｄ－３</t>
    <phoneticPr fontId="24"/>
  </si>
  <si>
    <t>Ｄ－４</t>
    <phoneticPr fontId="24"/>
  </si>
  <si>
    <t>東中野山ＳＳＳ</t>
    <rPh sb="0" eb="1">
      <t>ヒガシ</t>
    </rPh>
    <rPh sb="1" eb="4">
      <t>ナカノヤマ</t>
    </rPh>
    <phoneticPr fontId="23"/>
  </si>
  <si>
    <t>As:Union</t>
    <phoneticPr fontId="23"/>
  </si>
  <si>
    <t>石山サッカークラブ</t>
    <rPh sb="0" eb="2">
      <t>イシヤマ</t>
    </rPh>
    <phoneticPr fontId="23"/>
  </si>
  <si>
    <t>桃山クラマーズ</t>
    <rPh sb="0" eb="2">
      <t>モモヤマ</t>
    </rPh>
    <phoneticPr fontId="23"/>
  </si>
  <si>
    <t>Ａコート</t>
    <phoneticPr fontId="2"/>
  </si>
  <si>
    <t>審判</t>
    <rPh sb="0" eb="2">
      <t>シンパン</t>
    </rPh>
    <phoneticPr fontId="2"/>
  </si>
  <si>
    <t>Ｂコート</t>
    <phoneticPr fontId="2"/>
  </si>
  <si>
    <t>１０：００～</t>
    <phoneticPr fontId="2"/>
  </si>
  <si>
    <t>①</t>
    <phoneticPr fontId="2"/>
  </si>
  <si>
    <t>ｼﾞｪｽ　　ｖｓ　　松浜</t>
    <rPh sb="10" eb="12">
      <t>マツハマ</t>
    </rPh>
    <phoneticPr fontId="2"/>
  </si>
  <si>
    <t>TOYOSAKA・ｱｸｼｰ</t>
    <phoneticPr fontId="2"/>
  </si>
  <si>
    <t>東中野山　　ｖｓ　　Union</t>
    <rPh sb="0" eb="4">
      <t>ヒガシナカノヤマ</t>
    </rPh>
    <phoneticPr fontId="2"/>
  </si>
  <si>
    <t>東山の下・南浜</t>
    <rPh sb="0" eb="2">
      <t>ヒガシヤマ</t>
    </rPh>
    <rPh sb="3" eb="4">
      <t>シタ</t>
    </rPh>
    <rPh sb="5" eb="7">
      <t>ミナミハマ</t>
    </rPh>
    <phoneticPr fontId="2"/>
  </si>
  <si>
    <t>１１：００～</t>
    <phoneticPr fontId="2"/>
  </si>
  <si>
    <t>②</t>
    <phoneticPr fontId="2"/>
  </si>
  <si>
    <t>TOYOSAKA　ｖｓ　ﾄﾞﾘｰﾑ</t>
    <phoneticPr fontId="2"/>
  </si>
  <si>
    <t>ｼﾞｪｽ・松浜</t>
    <rPh sb="5" eb="7">
      <t>マツハマ</t>
    </rPh>
    <phoneticPr fontId="2"/>
  </si>
  <si>
    <t>東山の下　　ｖｓ　　早通</t>
    <rPh sb="0" eb="2">
      <t>ヒガシヤマ</t>
    </rPh>
    <rPh sb="3" eb="4">
      <t>シタ</t>
    </rPh>
    <rPh sb="10" eb="12">
      <t>ハヤドオリ</t>
    </rPh>
    <phoneticPr fontId="2"/>
  </si>
  <si>
    <t>東中野山・Union</t>
    <rPh sb="0" eb="4">
      <t>ヒガシナカノヤマ</t>
    </rPh>
    <phoneticPr fontId="2"/>
  </si>
  <si>
    <t>１２：００～</t>
    <phoneticPr fontId="2"/>
  </si>
  <si>
    <t>③</t>
    <phoneticPr fontId="2"/>
  </si>
  <si>
    <t>松浜　　ｖｓ　　ｒｏｓｓｏ</t>
    <rPh sb="0" eb="2">
      <t>マツハマ</t>
    </rPh>
    <phoneticPr fontId="2"/>
  </si>
  <si>
    <t>TOYOSAKA・ﾄﾞﾘｰﾑ</t>
    <phoneticPr fontId="2"/>
  </si>
  <si>
    <t>石山　　ｖｓ　　桃山</t>
    <rPh sb="0" eb="2">
      <t>イシヤマ</t>
    </rPh>
    <rPh sb="8" eb="10">
      <t>モモヤマ</t>
    </rPh>
    <phoneticPr fontId="2"/>
  </si>
  <si>
    <t>東山の下・早通</t>
    <rPh sb="0" eb="2">
      <t>ヒガシヤマ</t>
    </rPh>
    <rPh sb="3" eb="4">
      <t>シタ</t>
    </rPh>
    <rPh sb="5" eb="7">
      <t>ハヤドオリ</t>
    </rPh>
    <phoneticPr fontId="2"/>
  </si>
  <si>
    <t>１３：００～</t>
    <phoneticPr fontId="2"/>
  </si>
  <si>
    <t>④</t>
    <phoneticPr fontId="2"/>
  </si>
  <si>
    <t>ﾄﾞﾘｰﾑ　　ｖｓ　　ｱｸｼｰ</t>
    <phoneticPr fontId="2"/>
  </si>
  <si>
    <t>松浜・rosso</t>
    <rPh sb="0" eb="2">
      <t>マツハマ</t>
    </rPh>
    <phoneticPr fontId="2"/>
  </si>
  <si>
    <t>早通　　ｖｓ　　南浜</t>
    <rPh sb="0" eb="2">
      <t>ハヤドオリ</t>
    </rPh>
    <rPh sb="8" eb="10">
      <t>ミナミハマ</t>
    </rPh>
    <phoneticPr fontId="2"/>
  </si>
  <si>
    <t>石山・桃山</t>
    <rPh sb="0" eb="2">
      <t>イシヤマ</t>
    </rPh>
    <rPh sb="3" eb="5">
      <t>モモヤマ</t>
    </rPh>
    <phoneticPr fontId="2"/>
  </si>
  <si>
    <t>１４：００～</t>
    <phoneticPr fontId="2"/>
  </si>
  <si>
    <t>⑤</t>
    <phoneticPr fontId="2"/>
  </si>
  <si>
    <t>ｼﾞｪｽ　　ｖｓ　　rosso</t>
    <phoneticPr fontId="2"/>
  </si>
  <si>
    <t>ﾄﾞﾘｰﾑ・ｱｸｼｰ</t>
    <phoneticPr fontId="2"/>
  </si>
  <si>
    <t>東中野山　　ｖｓ　　石山</t>
    <rPh sb="0" eb="4">
      <t>ヒガシナカノヤマ</t>
    </rPh>
    <rPh sb="10" eb="12">
      <t>イシヤマ</t>
    </rPh>
    <phoneticPr fontId="2"/>
  </si>
  <si>
    <t>早通・南浜</t>
    <rPh sb="0" eb="2">
      <t>ハヤドオリ</t>
    </rPh>
    <rPh sb="3" eb="5">
      <t>ミナミハマ</t>
    </rPh>
    <phoneticPr fontId="2"/>
  </si>
  <si>
    <t>１５：００～</t>
    <phoneticPr fontId="2"/>
  </si>
  <si>
    <t>⑥</t>
    <phoneticPr fontId="2"/>
  </si>
  <si>
    <t>TOYOSAKA　ｖｓ　ｱｸｼｰ</t>
    <phoneticPr fontId="2"/>
  </si>
  <si>
    <t>ｼﾞｪｽ・rosso</t>
    <phoneticPr fontId="2"/>
  </si>
  <si>
    <t>東山の下　　ｖｓ　　南浜</t>
    <rPh sb="0" eb="2">
      <t>ヒガシヤマ</t>
    </rPh>
    <rPh sb="3" eb="4">
      <t>シタ</t>
    </rPh>
    <rPh sb="10" eb="12">
      <t>ミナミハマ</t>
    </rPh>
    <phoneticPr fontId="2"/>
  </si>
  <si>
    <t>Union・石山</t>
    <rPh sb="6" eb="8">
      <t>イシヤマ</t>
    </rPh>
    <phoneticPr fontId="2"/>
  </si>
  <si>
    <t>１６：００～</t>
    <phoneticPr fontId="2"/>
  </si>
  <si>
    <t>⑦</t>
    <phoneticPr fontId="2"/>
  </si>
  <si>
    <t>空き</t>
    <rPh sb="0" eb="1">
      <t>ア</t>
    </rPh>
    <phoneticPr fontId="23"/>
  </si>
  <si>
    <t>Union　　ｖｓ　　桃山</t>
    <rPh sb="11" eb="13">
      <t>モモヤマ</t>
    </rPh>
    <phoneticPr fontId="2"/>
  </si>
  <si>
    <t>※主審・副審は話し合いで決めて下さい。</t>
    <rPh sb="1" eb="3">
      <t>シュシン</t>
    </rPh>
    <rPh sb="4" eb="6">
      <t>フクシン</t>
    </rPh>
    <rPh sb="7" eb="8">
      <t>ハナ</t>
    </rPh>
    <rPh sb="9" eb="10">
      <t>ア</t>
    </rPh>
    <rPh sb="12" eb="13">
      <t>キ</t>
    </rPh>
    <rPh sb="15" eb="16">
      <t>クダ</t>
    </rPh>
    <phoneticPr fontId="2"/>
  </si>
  <si>
    <t>※試合終了後片付け</t>
    <rPh sb="1" eb="3">
      <t>シアイ</t>
    </rPh>
    <rPh sb="3" eb="6">
      <t>シュウリョウゴ</t>
    </rPh>
    <rPh sb="6" eb="8">
      <t>カタヅ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</si>
</sst>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+&quot;0;&quot;-&quot;0;&quot;±&quot;0"/>
  </numFmts>
  <fonts count="36" x14ac:knownFonts="1"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elvetica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rgb="FF002060"/>
      <name val="HG創英角ｺﾞｼｯｸUB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創英角ｺﾞｼｯｸUB"/>
      <family val="3"/>
      <charset val="128"/>
    </font>
    <font>
      <sz val="12"/>
      <color theme="1"/>
      <name val="ＭＳ 明朝"/>
      <family val="1"/>
      <charset val="128"/>
    </font>
    <font>
      <sz val="12"/>
      <color theme="9" tint="-0.499984740745262"/>
      <name val="ＭＳ ゴシック"/>
      <family val="3"/>
      <charset val="128"/>
    </font>
    <font>
      <sz val="18"/>
      <color rgb="FF002060"/>
      <name val="HG創英角ｺﾞｼｯｸUB"/>
      <family val="3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4"/>
      <color rgb="FF002060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medium">
        <color rgb="FFFF000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8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FF0000"/>
      </right>
      <top style="medium">
        <color rgb="FF002060"/>
      </top>
      <bottom style="medium">
        <color rgb="FFFF0000"/>
      </bottom>
      <diagonal/>
    </border>
    <border>
      <left style="medium">
        <color rgb="FFFF0000"/>
      </left>
      <right/>
      <top style="medium">
        <color rgb="FF002060"/>
      </top>
      <bottom/>
      <diagonal/>
    </border>
    <border>
      <left style="medium">
        <color rgb="FFFF0000"/>
      </left>
      <right style="medium">
        <color rgb="FF002060"/>
      </right>
      <top/>
      <bottom style="medium">
        <color rgb="FF00206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321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Border="1" applyAlignment="1">
      <alignment horizontal="center" vertical="center" textRotation="255" wrapText="1" shrinkToFit="1"/>
    </xf>
    <xf numFmtId="0" fontId="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wrapText="1"/>
    </xf>
    <xf numFmtId="0" fontId="13" fillId="0" borderId="0" xfId="0" applyFo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6" fillId="0" borderId="0" xfId="1" applyFont="1" applyFill="1">
      <alignment vertical="center"/>
    </xf>
    <xf numFmtId="0" fontId="15" fillId="0" borderId="0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center" vertical="center" textRotation="255" wrapText="1" shrinkToFit="1"/>
    </xf>
    <xf numFmtId="0" fontId="15" fillId="0" borderId="0" xfId="0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center" vertical="center" textRotation="255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6" xfId="0" applyFont="1" applyBorder="1">
      <alignment vertical="center"/>
    </xf>
    <xf numFmtId="0" fontId="15" fillId="0" borderId="3" xfId="0" applyFont="1" applyFill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center" textRotation="255" wrapText="1"/>
    </xf>
    <xf numFmtId="0" fontId="0" fillId="3" borderId="26" xfId="0" applyFill="1" applyBorder="1">
      <alignment vertical="center"/>
    </xf>
    <xf numFmtId="0" fontId="0" fillId="3" borderId="25" xfId="0" applyFill="1" applyBorder="1">
      <alignment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0" fillId="0" borderId="0" xfId="0">
      <alignment vertical="center"/>
    </xf>
    <xf numFmtId="0" fontId="0" fillId="0" borderId="31" xfId="0" applyFont="1" applyBorder="1" applyAlignment="1">
      <alignment horizontal="center"/>
    </xf>
    <xf numFmtId="0" fontId="15" fillId="0" borderId="32" xfId="0" applyFont="1" applyBorder="1">
      <alignment vertical="center"/>
    </xf>
    <xf numFmtId="0" fontId="9" fillId="0" borderId="31" xfId="0" applyFont="1" applyBorder="1">
      <alignment vertical="center"/>
    </xf>
    <xf numFmtId="0" fontId="15" fillId="0" borderId="33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31" xfId="0" applyFont="1" applyBorder="1">
      <alignment vertical="center"/>
    </xf>
    <xf numFmtId="0" fontId="0" fillId="0" borderId="32" xfId="0" applyBorder="1">
      <alignment vertical="center"/>
    </xf>
    <xf numFmtId="0" fontId="15" fillId="0" borderId="36" xfId="0" applyFont="1" applyBorder="1">
      <alignment vertical="center"/>
    </xf>
    <xf numFmtId="0" fontId="0" fillId="0" borderId="35" xfId="0" applyBorder="1">
      <alignment vertical="center"/>
    </xf>
    <xf numFmtId="0" fontId="15" fillId="0" borderId="36" xfId="0" applyFont="1" applyBorder="1" applyAlignment="1">
      <alignment horizontal="right"/>
    </xf>
    <xf numFmtId="0" fontId="15" fillId="0" borderId="0" xfId="0" applyFont="1" applyBorder="1" applyAlignment="1"/>
    <xf numFmtId="0" fontId="0" fillId="0" borderId="29" xfId="0" applyBorder="1">
      <alignment vertical="center"/>
    </xf>
    <xf numFmtId="0" fontId="6" fillId="0" borderId="29" xfId="0" applyFont="1" applyBorder="1">
      <alignment vertical="center"/>
    </xf>
    <xf numFmtId="0" fontId="6" fillId="0" borderId="31" xfId="0" applyFont="1" applyBorder="1">
      <alignment vertical="center"/>
    </xf>
    <xf numFmtId="0" fontId="15" fillId="0" borderId="3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8" xfId="0" applyFont="1" applyBorder="1">
      <alignment vertical="center"/>
    </xf>
    <xf numFmtId="0" fontId="0" fillId="0" borderId="39" xfId="0" applyBorder="1">
      <alignment vertical="center"/>
    </xf>
    <xf numFmtId="0" fontId="15" fillId="0" borderId="43" xfId="0" applyFont="1" applyBorder="1" applyAlignment="1"/>
    <xf numFmtId="0" fontId="15" fillId="0" borderId="42" xfId="0" applyFont="1" applyBorder="1" applyAlignment="1"/>
    <xf numFmtId="0" fontId="15" fillId="0" borderId="31" xfId="0" applyFont="1" applyBorder="1" applyAlignment="1"/>
    <xf numFmtId="0" fontId="0" fillId="0" borderId="33" xfId="0" applyBorder="1">
      <alignment vertical="center"/>
    </xf>
    <xf numFmtId="0" fontId="15" fillId="0" borderId="44" xfId="0" applyFont="1" applyBorder="1">
      <alignment vertical="center"/>
    </xf>
    <xf numFmtId="0" fontId="0" fillId="0" borderId="31" xfId="0" applyFont="1" applyBorder="1" applyAlignment="1">
      <alignment horizontal="center" vertical="center" textRotation="255" wrapText="1" shrinkToFit="1"/>
    </xf>
    <xf numFmtId="0" fontId="15" fillId="0" borderId="3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textRotation="255" shrinkToFit="1"/>
    </xf>
    <xf numFmtId="0" fontId="15" fillId="0" borderId="29" xfId="0" applyFont="1" applyFill="1" applyBorder="1" applyAlignment="1">
      <alignment horizontal="center" vertical="center" textRotation="255" shrinkToFit="1"/>
    </xf>
    <xf numFmtId="0" fontId="15" fillId="0" borderId="32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 textRotation="255" wrapText="1"/>
    </xf>
    <xf numFmtId="49" fontId="15" fillId="0" borderId="0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0" fontId="15" fillId="0" borderId="46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textRotation="255"/>
    </xf>
    <xf numFmtId="49" fontId="0" fillId="0" borderId="43" xfId="0" applyNumberFormat="1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5" fillId="0" borderId="48" xfId="0" applyFont="1" applyBorder="1">
      <alignment vertical="center"/>
    </xf>
    <xf numFmtId="49" fontId="0" fillId="0" borderId="45" xfId="0" applyNumberFormat="1" applyFont="1" applyBorder="1" applyAlignment="1">
      <alignment horizontal="center" vertical="center"/>
    </xf>
    <xf numFmtId="0" fontId="15" fillId="0" borderId="50" xfId="0" applyFont="1" applyBorder="1">
      <alignment vertical="center"/>
    </xf>
    <xf numFmtId="0" fontId="15" fillId="0" borderId="49" xfId="0" applyFont="1" applyBorder="1">
      <alignment vertical="center"/>
    </xf>
    <xf numFmtId="0" fontId="15" fillId="0" borderId="50" xfId="0" applyFont="1" applyBorder="1" applyAlignment="1">
      <alignment horizontal="left" vertical="center"/>
    </xf>
    <xf numFmtId="0" fontId="15" fillId="0" borderId="49" xfId="0" applyFont="1" applyBorder="1" applyAlignment="1"/>
    <xf numFmtId="0" fontId="0" fillId="0" borderId="51" xfId="0" applyBorder="1">
      <alignment vertical="center"/>
    </xf>
    <xf numFmtId="0" fontId="15" fillId="0" borderId="53" xfId="0" applyFont="1" applyFill="1" applyBorder="1" applyAlignment="1">
      <alignment horizontal="center" vertical="center" textRotation="255" wrapText="1"/>
    </xf>
    <xf numFmtId="0" fontId="15" fillId="0" borderId="54" xfId="0" applyFont="1" applyFill="1" applyBorder="1" applyAlignment="1">
      <alignment horizontal="center" vertical="center" textRotation="255" wrapText="1"/>
    </xf>
    <xf numFmtId="0" fontId="15" fillId="0" borderId="55" xfId="0" applyFont="1" applyFill="1" applyBorder="1" applyAlignment="1">
      <alignment horizontal="center" vertical="center" textRotation="255" wrapText="1"/>
    </xf>
    <xf numFmtId="0" fontId="15" fillId="0" borderId="56" xfId="0" applyFont="1" applyFill="1" applyBorder="1" applyAlignment="1">
      <alignment horizontal="center" vertical="center" textRotation="255" wrapText="1"/>
    </xf>
    <xf numFmtId="0" fontId="0" fillId="0" borderId="53" xfId="0" applyBorder="1">
      <alignment vertical="center"/>
    </xf>
    <xf numFmtId="0" fontId="8" fillId="0" borderId="8" xfId="0" applyFont="1" applyFill="1" applyBorder="1" applyAlignment="1">
      <alignment horizontal="center" vertical="center" textRotation="255" wrapText="1"/>
    </xf>
    <xf numFmtId="0" fontId="15" fillId="0" borderId="47" xfId="0" applyFont="1" applyFill="1" applyBorder="1" applyAlignment="1">
      <alignment horizontal="center" vertical="center" textRotation="255" shrinkToFit="1"/>
    </xf>
    <xf numFmtId="49" fontId="14" fillId="0" borderId="53" xfId="0" applyNumberFormat="1" applyFont="1" applyFill="1" applyBorder="1" applyAlignment="1">
      <alignment vertical="center" shrinkToFit="1"/>
    </xf>
    <xf numFmtId="0" fontId="20" fillId="0" borderId="53" xfId="0" applyFont="1" applyBorder="1">
      <alignment vertical="center"/>
    </xf>
    <xf numFmtId="0" fontId="15" fillId="0" borderId="52" xfId="0" applyFont="1" applyFill="1" applyBorder="1" applyAlignment="1">
      <alignment horizontal="center" vertical="center"/>
    </xf>
    <xf numFmtId="56" fontId="8" fillId="0" borderId="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2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 textRotation="255" wrapText="1"/>
    </xf>
    <xf numFmtId="0" fontId="18" fillId="0" borderId="7" xfId="0" applyFont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center" vertical="center" textRotation="255" wrapText="1"/>
    </xf>
    <xf numFmtId="0" fontId="18" fillId="0" borderId="2" xfId="0" applyFont="1" applyBorder="1" applyAlignment="1">
      <alignment horizontal="center" vertical="center" textRotation="255" wrapText="1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6" xfId="0" applyFont="1" applyBorder="1" applyAlignment="1">
      <alignment horizontal="center" vertical="center" textRotation="255" wrapText="1"/>
    </xf>
    <xf numFmtId="0" fontId="19" fillId="0" borderId="7" xfId="0" applyFont="1" applyBorder="1" applyAlignment="1">
      <alignment horizontal="center" vertical="center" textRotation="255" wrapText="1"/>
    </xf>
    <xf numFmtId="0" fontId="19" fillId="0" borderId="0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3" xfId="0" applyFont="1" applyBorder="1" applyAlignment="1">
      <alignment horizontal="center" vertical="center" textRotation="255" wrapText="1"/>
    </xf>
    <xf numFmtId="0" fontId="19" fillId="0" borderId="8" xfId="0" applyFont="1" applyBorder="1" applyAlignment="1">
      <alignment horizontal="center" vertical="center" textRotation="255" wrapText="1"/>
    </xf>
    <xf numFmtId="0" fontId="18" fillId="0" borderId="6" xfId="0" applyFont="1" applyBorder="1" applyAlignment="1">
      <alignment horizontal="center" vertical="center" textRotation="255" wrapText="1"/>
    </xf>
    <xf numFmtId="0" fontId="18" fillId="0" borderId="0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0" fontId="18" fillId="3" borderId="6" xfId="0" applyFont="1" applyFill="1" applyBorder="1" applyAlignment="1">
      <alignment horizontal="center" vertical="center" textRotation="255" wrapText="1" shrinkToFit="1"/>
    </xf>
    <xf numFmtId="0" fontId="18" fillId="3" borderId="7" xfId="0" applyFont="1" applyFill="1" applyBorder="1" applyAlignment="1">
      <alignment horizontal="center" vertical="center" textRotation="255" wrapText="1" shrinkToFit="1"/>
    </xf>
    <xf numFmtId="0" fontId="18" fillId="3" borderId="0" xfId="0" applyFont="1" applyFill="1" applyBorder="1" applyAlignment="1">
      <alignment horizontal="center" vertical="center" textRotation="255" wrapText="1" shrinkToFit="1"/>
    </xf>
    <xf numFmtId="0" fontId="18" fillId="3" borderId="2" xfId="0" applyFont="1" applyFill="1" applyBorder="1" applyAlignment="1">
      <alignment horizontal="center" vertical="center" textRotation="255" wrapText="1" shrinkToFit="1"/>
    </xf>
    <xf numFmtId="0" fontId="18" fillId="3" borderId="3" xfId="0" applyFont="1" applyFill="1" applyBorder="1" applyAlignment="1">
      <alignment horizontal="center" vertical="center" textRotation="255" wrapText="1" shrinkToFit="1"/>
    </xf>
    <xf numFmtId="0" fontId="18" fillId="3" borderId="8" xfId="0" applyFont="1" applyFill="1" applyBorder="1" applyAlignment="1">
      <alignment horizontal="center" vertical="center" textRotation="255" wrapText="1" shrinkToFit="1"/>
    </xf>
    <xf numFmtId="0" fontId="18" fillId="0" borderId="6" xfId="0" applyFont="1" applyBorder="1" applyAlignment="1">
      <alignment horizontal="center" vertical="center" textRotation="255" shrinkToFit="1"/>
    </xf>
    <xf numFmtId="0" fontId="18" fillId="0" borderId="7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2" xfId="0" applyFont="1" applyBorder="1" applyAlignment="1">
      <alignment horizontal="center" vertical="center" textRotation="255" shrinkToFit="1"/>
    </xf>
    <xf numFmtId="0" fontId="18" fillId="0" borderId="3" xfId="0" applyFont="1" applyBorder="1" applyAlignment="1">
      <alignment horizontal="center" vertical="center" textRotation="255" shrinkToFit="1"/>
    </xf>
    <xf numFmtId="0" fontId="18" fillId="0" borderId="8" xfId="0" applyFont="1" applyBorder="1" applyAlignment="1">
      <alignment horizontal="center" vertical="center" textRotation="255" shrinkToFit="1"/>
    </xf>
    <xf numFmtId="49" fontId="14" fillId="2" borderId="0" xfId="0" applyNumberFormat="1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quotePrefix="1" applyFont="1">
      <alignment vertical="center"/>
    </xf>
    <xf numFmtId="0" fontId="26" fillId="3" borderId="57" xfId="0" applyFont="1" applyFill="1" applyBorder="1">
      <alignment vertical="center"/>
    </xf>
    <xf numFmtId="0" fontId="0" fillId="0" borderId="24" xfId="0" applyBorder="1">
      <alignment vertical="center"/>
    </xf>
    <xf numFmtId="0" fontId="0" fillId="0" borderId="58" xfId="0" applyBorder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>
      <alignment vertical="center"/>
    </xf>
    <xf numFmtId="0" fontId="0" fillId="0" borderId="59" xfId="0" applyBorder="1">
      <alignment vertical="center"/>
    </xf>
    <xf numFmtId="0" fontId="0" fillId="0" borderId="8" xfId="0" applyBorder="1">
      <alignment vertical="center"/>
    </xf>
    <xf numFmtId="0" fontId="28" fillId="0" borderId="5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center" vertical="center" shrinkToFit="1"/>
    </xf>
    <xf numFmtId="0" fontId="26" fillId="3" borderId="60" xfId="0" applyFont="1" applyFill="1" applyBorder="1" applyAlignment="1">
      <alignment horizontal="center" vertical="center" shrinkToFit="1"/>
    </xf>
    <xf numFmtId="0" fontId="26" fillId="3" borderId="61" xfId="0" applyFont="1" applyFill="1" applyBorder="1" applyAlignment="1">
      <alignment horizontal="center" vertical="center" shrinkToFit="1"/>
    </xf>
    <xf numFmtId="0" fontId="26" fillId="3" borderId="62" xfId="0" applyFont="1" applyFill="1" applyBorder="1" applyAlignment="1">
      <alignment horizontal="center" vertical="center" shrinkToFit="1"/>
    </xf>
    <xf numFmtId="0" fontId="29" fillId="0" borderId="63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26" fillId="3" borderId="64" xfId="0" applyFont="1" applyFill="1" applyBorder="1" applyAlignment="1">
      <alignment horizontal="center" vertical="center" shrinkToFit="1"/>
    </xf>
    <xf numFmtId="0" fontId="26" fillId="3" borderId="65" xfId="0" applyFont="1" applyFill="1" applyBorder="1" applyAlignment="1">
      <alignment horizontal="center" vertical="center" shrinkToFit="1"/>
    </xf>
    <xf numFmtId="0" fontId="26" fillId="3" borderId="66" xfId="0" applyFont="1" applyFill="1" applyBorder="1" applyAlignment="1">
      <alignment horizontal="center" vertical="center" shrinkToFit="1"/>
    </xf>
    <xf numFmtId="0" fontId="29" fillId="0" borderId="6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3" borderId="27" xfId="0" applyFont="1" applyFill="1" applyBorder="1" applyAlignment="1">
      <alignment horizontal="center" vertical="center" shrinkToFit="1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8" xfId="0" applyFont="1" applyFill="1" applyBorder="1" applyAlignment="1">
      <alignment horizontal="center" vertical="center" shrinkToFit="1"/>
    </xf>
    <xf numFmtId="0" fontId="29" fillId="0" borderId="6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6" fillId="4" borderId="57" xfId="0" applyFont="1" applyFill="1" applyBorder="1" applyAlignment="1">
      <alignment vertical="center" shrinkToFit="1"/>
    </xf>
    <xf numFmtId="0" fontId="26" fillId="4" borderId="24" xfId="0" applyFont="1" applyFill="1" applyBorder="1" applyAlignment="1">
      <alignment horizontal="center" vertical="center" shrinkToFit="1"/>
    </xf>
    <xf numFmtId="0" fontId="26" fillId="4" borderId="58" xfId="0" applyFont="1" applyFill="1" applyBorder="1" applyAlignment="1">
      <alignment vertical="center" shrinkToFit="1"/>
    </xf>
    <xf numFmtId="0" fontId="33" fillId="0" borderId="57" xfId="0" applyFont="1" applyBorder="1" applyAlignment="1">
      <alignment horizontal="left" vertical="top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58" xfId="0" applyFont="1" applyBorder="1" applyAlignment="1">
      <alignment vertical="center" shrinkToFit="1"/>
    </xf>
    <xf numFmtId="0" fontId="29" fillId="0" borderId="69" xfId="0" applyFont="1" applyBorder="1" applyAlignment="1">
      <alignment horizontal="center" vertical="center" shrinkToFit="1"/>
    </xf>
    <xf numFmtId="0" fontId="29" fillId="0" borderId="70" xfId="0" applyFont="1" applyBorder="1" applyAlignment="1">
      <alignment horizontal="center" vertical="center" shrinkToFit="1"/>
    </xf>
    <xf numFmtId="176" fontId="29" fillId="0" borderId="70" xfId="0" applyNumberFormat="1" applyFont="1" applyBorder="1" applyAlignment="1">
      <alignment horizontal="center" vertical="center" shrinkToFit="1"/>
    </xf>
    <xf numFmtId="0" fontId="30" fillId="0" borderId="7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 shrinkToFit="1"/>
    </xf>
    <xf numFmtId="0" fontId="26" fillId="4" borderId="0" xfId="0" applyFont="1" applyFill="1" applyAlignment="1">
      <alignment vertical="center" shrinkToFit="1"/>
    </xf>
    <xf numFmtId="0" fontId="26" fillId="4" borderId="2" xfId="0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26" fillId="4" borderId="27" xfId="0" applyFont="1" applyFill="1" applyBorder="1" applyAlignment="1">
      <alignment horizontal="center" vertical="center" shrinkToFit="1"/>
    </xf>
    <xf numFmtId="0" fontId="26" fillId="4" borderId="3" xfId="0" applyFont="1" applyFill="1" applyBorder="1" applyAlignment="1">
      <alignment vertical="center" shrinkToFit="1"/>
    </xf>
    <xf numFmtId="0" fontId="26" fillId="4" borderId="8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176" fontId="29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57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58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wrapText="1"/>
    </xf>
    <xf numFmtId="0" fontId="32" fillId="0" borderId="27" xfId="0" applyFont="1" applyBorder="1" applyAlignment="1">
      <alignment horizontal="center" vertical="top" shrinkToFit="1"/>
    </xf>
    <xf numFmtId="0" fontId="32" fillId="0" borderId="3" xfId="0" applyFont="1" applyBorder="1" applyAlignment="1">
      <alignment horizontal="center" vertical="top" shrinkToFit="1"/>
    </xf>
    <xf numFmtId="0" fontId="32" fillId="0" borderId="8" xfId="0" applyFont="1" applyBorder="1" applyAlignment="1">
      <alignment horizontal="center" vertical="top" shrinkToFit="1"/>
    </xf>
    <xf numFmtId="0" fontId="30" fillId="0" borderId="57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58" xfId="0" applyFont="1" applyBorder="1" applyAlignment="1">
      <alignment horizontal="center" vertical="center" shrinkToFit="1"/>
    </xf>
    <xf numFmtId="0" fontId="26" fillId="4" borderId="71" xfId="0" applyFont="1" applyFill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26" fillId="4" borderId="72" xfId="0" applyFont="1" applyFill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0" fillId="0" borderId="57" xfId="0" applyBorder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24" xfId="0" applyBorder="1">
      <alignment vertical="center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22412</xdr:colOff>
      <xdr:row>12</xdr:row>
      <xdr:rowOff>41413</xdr:rowOff>
    </xdr:from>
    <xdr:to>
      <xdr:col>12</xdr:col>
      <xdr:colOff>279124</xdr:colOff>
      <xdr:row>13</xdr:row>
      <xdr:rowOff>168088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26FFDD4-C0C5-485D-B4D2-4EF45AFCBF21}"/>
            </a:ext>
          </a:extLst>
        </xdr:cNvPr>
        <xdr:cNvSpPr/>
      </xdr:nvSpPr>
      <xdr:spPr>
        <a:xfrm>
          <a:off x="3828602" y="23750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13</xdr:row>
      <xdr:rowOff>8282</xdr:rowOff>
    </xdr:from>
    <xdr:to>
      <xdr:col>12</xdr:col>
      <xdr:colOff>49696</xdr:colOff>
      <xdr:row>13</xdr:row>
      <xdr:rowOff>8282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C819185-AD81-487B-B8E5-1293DB5968C2}"/>
            </a:ext>
          </a:extLst>
        </xdr:cNvPr>
        <xdr:cNvCxnSpPr/>
      </xdr:nvCxnSpPr>
      <xdr:spPr>
        <a:xfrm>
          <a:off x="4085231" y="25152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15</xdr:row>
      <xdr:rowOff>41413</xdr:rowOff>
    </xdr:from>
    <xdr:to>
      <xdr:col>8</xdr:col>
      <xdr:colOff>279124</xdr:colOff>
      <xdr:row>16</xdr:row>
      <xdr:rowOff>168088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1B97E32-A378-4F55-94B7-C0AE7003AF03}"/>
            </a:ext>
          </a:extLst>
        </xdr:cNvPr>
        <xdr:cNvSpPr/>
      </xdr:nvSpPr>
      <xdr:spPr>
        <a:xfrm>
          <a:off x="2685602" y="28893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16</xdr:row>
      <xdr:rowOff>8282</xdr:rowOff>
    </xdr:from>
    <xdr:to>
      <xdr:col>8</xdr:col>
      <xdr:colOff>49696</xdr:colOff>
      <xdr:row>16</xdr:row>
      <xdr:rowOff>8282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BF0A330-46AC-4221-A577-6DCB8D7DEBBC}"/>
            </a:ext>
          </a:extLst>
        </xdr:cNvPr>
        <xdr:cNvCxnSpPr/>
      </xdr:nvCxnSpPr>
      <xdr:spPr>
        <a:xfrm>
          <a:off x="2942231" y="30296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12</xdr:row>
      <xdr:rowOff>41413</xdr:rowOff>
    </xdr:from>
    <xdr:to>
      <xdr:col>16</xdr:col>
      <xdr:colOff>279124</xdr:colOff>
      <xdr:row>13</xdr:row>
      <xdr:rowOff>168088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51EA029C-25EB-47D6-8EFA-7EA4D34C3DC6}"/>
            </a:ext>
          </a:extLst>
        </xdr:cNvPr>
        <xdr:cNvSpPr/>
      </xdr:nvSpPr>
      <xdr:spPr>
        <a:xfrm>
          <a:off x="4971602" y="23750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13</xdr:row>
      <xdr:rowOff>8282</xdr:rowOff>
    </xdr:from>
    <xdr:to>
      <xdr:col>16</xdr:col>
      <xdr:colOff>49696</xdr:colOff>
      <xdr:row>13</xdr:row>
      <xdr:rowOff>8282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66CE421-4918-400B-9EF2-BEB96598DED3}"/>
            </a:ext>
          </a:extLst>
        </xdr:cNvPr>
        <xdr:cNvCxnSpPr/>
      </xdr:nvCxnSpPr>
      <xdr:spPr>
        <a:xfrm>
          <a:off x="5228231" y="25152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15</xdr:row>
      <xdr:rowOff>41413</xdr:rowOff>
    </xdr:from>
    <xdr:to>
      <xdr:col>16</xdr:col>
      <xdr:colOff>279124</xdr:colOff>
      <xdr:row>16</xdr:row>
      <xdr:rowOff>168088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C8926206-0745-4A60-9D41-176CC5348A39}"/>
            </a:ext>
          </a:extLst>
        </xdr:cNvPr>
        <xdr:cNvSpPr/>
      </xdr:nvSpPr>
      <xdr:spPr>
        <a:xfrm>
          <a:off x="4971602" y="28893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16</xdr:row>
      <xdr:rowOff>8282</xdr:rowOff>
    </xdr:from>
    <xdr:to>
      <xdr:col>16</xdr:col>
      <xdr:colOff>49696</xdr:colOff>
      <xdr:row>16</xdr:row>
      <xdr:rowOff>8282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90183F8-A69B-4EA0-BEA8-F6FE97A74FE7}"/>
            </a:ext>
          </a:extLst>
        </xdr:cNvPr>
        <xdr:cNvCxnSpPr/>
      </xdr:nvCxnSpPr>
      <xdr:spPr>
        <a:xfrm>
          <a:off x="5228231" y="30296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18</xdr:row>
      <xdr:rowOff>41413</xdr:rowOff>
    </xdr:from>
    <xdr:to>
      <xdr:col>8</xdr:col>
      <xdr:colOff>279124</xdr:colOff>
      <xdr:row>19</xdr:row>
      <xdr:rowOff>168088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8468D90-998E-4BE3-9E6D-DF2D7F56FFDC}"/>
            </a:ext>
          </a:extLst>
        </xdr:cNvPr>
        <xdr:cNvSpPr/>
      </xdr:nvSpPr>
      <xdr:spPr>
        <a:xfrm>
          <a:off x="2685602" y="34037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19</xdr:row>
      <xdr:rowOff>8282</xdr:rowOff>
    </xdr:from>
    <xdr:to>
      <xdr:col>8</xdr:col>
      <xdr:colOff>49696</xdr:colOff>
      <xdr:row>19</xdr:row>
      <xdr:rowOff>8282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7C7384F-3BF4-45E1-96E2-2E61E9D8C9D6}"/>
            </a:ext>
          </a:extLst>
        </xdr:cNvPr>
        <xdr:cNvCxnSpPr/>
      </xdr:nvCxnSpPr>
      <xdr:spPr>
        <a:xfrm>
          <a:off x="2942231" y="35439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19</xdr:row>
      <xdr:rowOff>8282</xdr:rowOff>
    </xdr:from>
    <xdr:to>
      <xdr:col>12</xdr:col>
      <xdr:colOff>49696</xdr:colOff>
      <xdr:row>19</xdr:row>
      <xdr:rowOff>8282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83064C0-C750-4A39-A238-21ABFCCD10C4}"/>
            </a:ext>
          </a:extLst>
        </xdr:cNvPr>
        <xdr:cNvCxnSpPr/>
      </xdr:nvCxnSpPr>
      <xdr:spPr>
        <a:xfrm>
          <a:off x="4085231" y="35439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18</xdr:row>
      <xdr:rowOff>41413</xdr:rowOff>
    </xdr:from>
    <xdr:to>
      <xdr:col>12</xdr:col>
      <xdr:colOff>279124</xdr:colOff>
      <xdr:row>19</xdr:row>
      <xdr:rowOff>168088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FB054977-E634-46B8-8027-14CE8C2EBE9F}"/>
            </a:ext>
          </a:extLst>
        </xdr:cNvPr>
        <xdr:cNvSpPr/>
      </xdr:nvSpPr>
      <xdr:spPr>
        <a:xfrm>
          <a:off x="3828602" y="34037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F96C8667-428B-4E85-BF49-9B1373578B21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BBA22F75-D374-47E3-92AD-C05FE49F73F2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6CEF08B6-C68C-43B3-B956-1D45D37740AA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1A718351-5BB9-4A02-A987-8D0751429249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9A06DA6B-EA66-46F0-BE50-8B20BFAD6372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EEF5CD1-36AC-4EE8-908B-9B5097123C55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D9FE7BD-76CA-479B-82F1-9AA202B71A54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43B96C0-0B6F-4BE1-8C42-59E63F5D5F3C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72B81DA-3CA5-4ADD-B2D7-E92FB3CFAE70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3E04E1A-1940-4F04-A40F-55ADA1E4835A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68BF000D-92A8-4646-BADE-3C6B91AD4320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69FF60AC-524B-462F-92E4-FED3FDF1865B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8F0B3CFB-050C-45E9-B0BE-1FE21F250ACF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268C5D32-85E5-465A-AD99-DD24729DAFE3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9BA170D0-5450-43A4-9474-E80B57C5D196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9" name="大かっこ 28">
          <a:extLst>
            <a:ext uri="{FF2B5EF4-FFF2-40B4-BE49-F238E27FC236}">
              <a16:creationId xmlns:a16="http://schemas.microsoft.com/office/drawing/2014/main" id="{6E5A66A3-F81E-48CE-8666-A43B958F153F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BDDA75E1-B920-4643-9885-07199CD0B175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31" name="大かっこ 30">
          <a:extLst>
            <a:ext uri="{FF2B5EF4-FFF2-40B4-BE49-F238E27FC236}">
              <a16:creationId xmlns:a16="http://schemas.microsoft.com/office/drawing/2014/main" id="{20FF3D65-F785-479E-8859-EC245EE4034C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6BBB1F46-489F-4472-8722-DB088BD0013B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A812FCD5-8F38-4A16-9B40-9138ED12FD6E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CFA522F2-350E-42D7-AF06-1CA057101E98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5" name="大かっこ 34">
          <a:extLst>
            <a:ext uri="{FF2B5EF4-FFF2-40B4-BE49-F238E27FC236}">
              <a16:creationId xmlns:a16="http://schemas.microsoft.com/office/drawing/2014/main" id="{C20DAD9A-D3F5-4D0E-88AD-6ABEB868FEF2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12</xdr:row>
      <xdr:rowOff>41413</xdr:rowOff>
    </xdr:from>
    <xdr:to>
      <xdr:col>12</xdr:col>
      <xdr:colOff>279124</xdr:colOff>
      <xdr:row>13</xdr:row>
      <xdr:rowOff>168088</xdr:rowOff>
    </xdr:to>
    <xdr:sp macro="" textlink="">
      <xdr:nvSpPr>
        <xdr:cNvPr id="36" name="大かっこ 35">
          <a:extLst>
            <a:ext uri="{FF2B5EF4-FFF2-40B4-BE49-F238E27FC236}">
              <a16:creationId xmlns:a16="http://schemas.microsoft.com/office/drawing/2014/main" id="{1FBC1716-2176-4406-AEFC-1287DB5510E3}"/>
            </a:ext>
          </a:extLst>
        </xdr:cNvPr>
        <xdr:cNvSpPr/>
      </xdr:nvSpPr>
      <xdr:spPr>
        <a:xfrm>
          <a:off x="3828602" y="23750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13</xdr:row>
      <xdr:rowOff>8282</xdr:rowOff>
    </xdr:from>
    <xdr:to>
      <xdr:col>12</xdr:col>
      <xdr:colOff>49696</xdr:colOff>
      <xdr:row>13</xdr:row>
      <xdr:rowOff>8282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FFC03485-6EA6-4A45-9D47-92B72EB5E1B0}"/>
            </a:ext>
          </a:extLst>
        </xdr:cNvPr>
        <xdr:cNvCxnSpPr/>
      </xdr:nvCxnSpPr>
      <xdr:spPr>
        <a:xfrm>
          <a:off x="4085231" y="25152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15</xdr:row>
      <xdr:rowOff>41413</xdr:rowOff>
    </xdr:from>
    <xdr:to>
      <xdr:col>8</xdr:col>
      <xdr:colOff>279124</xdr:colOff>
      <xdr:row>16</xdr:row>
      <xdr:rowOff>168088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47A147AF-9043-4ABD-9FD3-87F6371C01C6}"/>
            </a:ext>
          </a:extLst>
        </xdr:cNvPr>
        <xdr:cNvSpPr/>
      </xdr:nvSpPr>
      <xdr:spPr>
        <a:xfrm>
          <a:off x="2685602" y="28893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16</xdr:row>
      <xdr:rowOff>8282</xdr:rowOff>
    </xdr:from>
    <xdr:to>
      <xdr:col>8</xdr:col>
      <xdr:colOff>49696</xdr:colOff>
      <xdr:row>16</xdr:row>
      <xdr:rowOff>8282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50CB9DFA-62AB-4569-9CE5-C65DEAE2819A}"/>
            </a:ext>
          </a:extLst>
        </xdr:cNvPr>
        <xdr:cNvCxnSpPr/>
      </xdr:nvCxnSpPr>
      <xdr:spPr>
        <a:xfrm>
          <a:off x="2942231" y="30296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12</xdr:row>
      <xdr:rowOff>41413</xdr:rowOff>
    </xdr:from>
    <xdr:to>
      <xdr:col>16</xdr:col>
      <xdr:colOff>279124</xdr:colOff>
      <xdr:row>13</xdr:row>
      <xdr:rowOff>168088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0A93C47C-49B6-4CCA-ABA8-2A7F3DB2C04C}"/>
            </a:ext>
          </a:extLst>
        </xdr:cNvPr>
        <xdr:cNvSpPr/>
      </xdr:nvSpPr>
      <xdr:spPr>
        <a:xfrm>
          <a:off x="4971602" y="23750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13</xdr:row>
      <xdr:rowOff>8282</xdr:rowOff>
    </xdr:from>
    <xdr:to>
      <xdr:col>16</xdr:col>
      <xdr:colOff>49696</xdr:colOff>
      <xdr:row>13</xdr:row>
      <xdr:rowOff>8282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759A78D4-C956-4A3E-BE3D-D8421F678849}"/>
            </a:ext>
          </a:extLst>
        </xdr:cNvPr>
        <xdr:cNvCxnSpPr/>
      </xdr:nvCxnSpPr>
      <xdr:spPr>
        <a:xfrm>
          <a:off x="5228231" y="25152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15</xdr:row>
      <xdr:rowOff>41413</xdr:rowOff>
    </xdr:from>
    <xdr:to>
      <xdr:col>16</xdr:col>
      <xdr:colOff>279124</xdr:colOff>
      <xdr:row>16</xdr:row>
      <xdr:rowOff>168088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4567B5F2-4A60-47DF-BA31-3FC875000D08}"/>
            </a:ext>
          </a:extLst>
        </xdr:cNvPr>
        <xdr:cNvSpPr/>
      </xdr:nvSpPr>
      <xdr:spPr>
        <a:xfrm>
          <a:off x="4971602" y="28893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16</xdr:row>
      <xdr:rowOff>8282</xdr:rowOff>
    </xdr:from>
    <xdr:to>
      <xdr:col>16</xdr:col>
      <xdr:colOff>49696</xdr:colOff>
      <xdr:row>16</xdr:row>
      <xdr:rowOff>8282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6F18A239-39E2-42C5-807B-B938C05764D5}"/>
            </a:ext>
          </a:extLst>
        </xdr:cNvPr>
        <xdr:cNvCxnSpPr/>
      </xdr:nvCxnSpPr>
      <xdr:spPr>
        <a:xfrm>
          <a:off x="5228231" y="30296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18</xdr:row>
      <xdr:rowOff>41413</xdr:rowOff>
    </xdr:from>
    <xdr:to>
      <xdr:col>8</xdr:col>
      <xdr:colOff>279124</xdr:colOff>
      <xdr:row>19</xdr:row>
      <xdr:rowOff>168088</xdr:rowOff>
    </xdr:to>
    <xdr:sp macro="" textlink="">
      <xdr:nvSpPr>
        <xdr:cNvPr id="44" name="大かっこ 43">
          <a:extLst>
            <a:ext uri="{FF2B5EF4-FFF2-40B4-BE49-F238E27FC236}">
              <a16:creationId xmlns:a16="http://schemas.microsoft.com/office/drawing/2014/main" id="{F3E27A49-AD40-4C0A-B80E-F7D10604C8F9}"/>
            </a:ext>
          </a:extLst>
        </xdr:cNvPr>
        <xdr:cNvSpPr/>
      </xdr:nvSpPr>
      <xdr:spPr>
        <a:xfrm>
          <a:off x="2685602" y="34037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19</xdr:row>
      <xdr:rowOff>8282</xdr:rowOff>
    </xdr:from>
    <xdr:to>
      <xdr:col>8</xdr:col>
      <xdr:colOff>49696</xdr:colOff>
      <xdr:row>19</xdr:row>
      <xdr:rowOff>8282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65FE9C0-150C-4F3E-98D4-CE8918E7CF9B}"/>
            </a:ext>
          </a:extLst>
        </xdr:cNvPr>
        <xdr:cNvCxnSpPr/>
      </xdr:nvCxnSpPr>
      <xdr:spPr>
        <a:xfrm>
          <a:off x="2942231" y="35439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19</xdr:row>
      <xdr:rowOff>8282</xdr:rowOff>
    </xdr:from>
    <xdr:to>
      <xdr:col>12</xdr:col>
      <xdr:colOff>49696</xdr:colOff>
      <xdr:row>19</xdr:row>
      <xdr:rowOff>8282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54112050-2B05-4276-9EA1-D15E64748504}"/>
            </a:ext>
          </a:extLst>
        </xdr:cNvPr>
        <xdr:cNvCxnSpPr/>
      </xdr:nvCxnSpPr>
      <xdr:spPr>
        <a:xfrm>
          <a:off x="4085231" y="35439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18</xdr:row>
      <xdr:rowOff>41413</xdr:rowOff>
    </xdr:from>
    <xdr:to>
      <xdr:col>12</xdr:col>
      <xdr:colOff>279124</xdr:colOff>
      <xdr:row>19</xdr:row>
      <xdr:rowOff>168088</xdr:rowOff>
    </xdr:to>
    <xdr:sp macro="" textlink="">
      <xdr:nvSpPr>
        <xdr:cNvPr id="47" name="大かっこ 46">
          <a:extLst>
            <a:ext uri="{FF2B5EF4-FFF2-40B4-BE49-F238E27FC236}">
              <a16:creationId xmlns:a16="http://schemas.microsoft.com/office/drawing/2014/main" id="{747906CF-38F5-4377-9CF9-BED10A9FC428}"/>
            </a:ext>
          </a:extLst>
        </xdr:cNvPr>
        <xdr:cNvSpPr/>
      </xdr:nvSpPr>
      <xdr:spPr>
        <a:xfrm>
          <a:off x="3828602" y="34037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48" name="大かっこ 47">
          <a:extLst>
            <a:ext uri="{FF2B5EF4-FFF2-40B4-BE49-F238E27FC236}">
              <a16:creationId xmlns:a16="http://schemas.microsoft.com/office/drawing/2014/main" id="{EFE96FAC-FD5E-4AF2-A9CD-87660C197496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AFE593DA-318A-43E8-B48D-82E038DB501D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50" name="大かっこ 49">
          <a:extLst>
            <a:ext uri="{FF2B5EF4-FFF2-40B4-BE49-F238E27FC236}">
              <a16:creationId xmlns:a16="http://schemas.microsoft.com/office/drawing/2014/main" id="{7D7FE39A-21A2-437B-ADBF-A120C8B8A237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F41B7B3D-7EE1-47E7-B382-2C92235BF757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52" name="大かっこ 51">
          <a:extLst>
            <a:ext uri="{FF2B5EF4-FFF2-40B4-BE49-F238E27FC236}">
              <a16:creationId xmlns:a16="http://schemas.microsoft.com/office/drawing/2014/main" id="{F71BF81B-0158-4F68-8792-F1D97778B918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C6E2DCD3-CBFD-4034-BDB9-EC6C6F587BC1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54" name="大かっこ 53">
          <a:extLst>
            <a:ext uri="{FF2B5EF4-FFF2-40B4-BE49-F238E27FC236}">
              <a16:creationId xmlns:a16="http://schemas.microsoft.com/office/drawing/2014/main" id="{FC59F910-2C37-473D-BE26-87D6BCEA020C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200BA1CD-EF53-4B52-A908-DF1B3930BC80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56" name="大かっこ 55">
          <a:extLst>
            <a:ext uri="{FF2B5EF4-FFF2-40B4-BE49-F238E27FC236}">
              <a16:creationId xmlns:a16="http://schemas.microsoft.com/office/drawing/2014/main" id="{AD863336-E80A-4394-AEA0-A9E55A9A2F18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37674DC-C295-4F39-9F61-142165A97A30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CB7D61AB-9449-468F-BB08-28D4F1F71541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59" name="大かっこ 58">
          <a:extLst>
            <a:ext uri="{FF2B5EF4-FFF2-40B4-BE49-F238E27FC236}">
              <a16:creationId xmlns:a16="http://schemas.microsoft.com/office/drawing/2014/main" id="{514A601B-8A93-4E5D-985A-6ACCD89FA2BD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60" name="大かっこ 59">
          <a:extLst>
            <a:ext uri="{FF2B5EF4-FFF2-40B4-BE49-F238E27FC236}">
              <a16:creationId xmlns:a16="http://schemas.microsoft.com/office/drawing/2014/main" id="{45A5C33C-3DAA-47AB-BF26-0A5587BA1F04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55BFA548-3B48-48BC-861F-3D1CCE871CF3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62" name="大かっこ 61">
          <a:extLst>
            <a:ext uri="{FF2B5EF4-FFF2-40B4-BE49-F238E27FC236}">
              <a16:creationId xmlns:a16="http://schemas.microsoft.com/office/drawing/2014/main" id="{6E645CFD-244E-43FB-B9E6-A6512DF1833E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61A0097D-99F7-4D36-8CB2-A6B125841EBE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64" name="大かっこ 63">
          <a:extLst>
            <a:ext uri="{FF2B5EF4-FFF2-40B4-BE49-F238E27FC236}">
              <a16:creationId xmlns:a16="http://schemas.microsoft.com/office/drawing/2014/main" id="{E076169C-F063-4C4F-84A9-62A28E0D5727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7B23BD63-F4D8-4AD2-B001-BE667A5020D5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2D73237D-1310-4A18-B82E-21D39CE751DA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9F3ED1DE-79F7-472B-A692-43A40C71954E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68" name="大かっこ 67">
          <a:extLst>
            <a:ext uri="{FF2B5EF4-FFF2-40B4-BE49-F238E27FC236}">
              <a16:creationId xmlns:a16="http://schemas.microsoft.com/office/drawing/2014/main" id="{4768ED2C-D12B-47F3-8C98-16C847CC47E0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1AD37678-3B20-40D1-BCBA-6971D52085D7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7E593D85-7B4D-4D28-9A76-A1DF5646391F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71" name="大かっこ 70">
          <a:extLst>
            <a:ext uri="{FF2B5EF4-FFF2-40B4-BE49-F238E27FC236}">
              <a16:creationId xmlns:a16="http://schemas.microsoft.com/office/drawing/2014/main" id="{DB29CEC1-05BE-43DE-8FA7-FA8730DDC456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15</xdr:row>
      <xdr:rowOff>41413</xdr:rowOff>
    </xdr:from>
    <xdr:to>
      <xdr:col>8</xdr:col>
      <xdr:colOff>279124</xdr:colOff>
      <xdr:row>16</xdr:row>
      <xdr:rowOff>168088</xdr:rowOff>
    </xdr:to>
    <xdr:sp macro="" textlink="">
      <xdr:nvSpPr>
        <xdr:cNvPr id="72" name="大かっこ 71">
          <a:extLst>
            <a:ext uri="{FF2B5EF4-FFF2-40B4-BE49-F238E27FC236}">
              <a16:creationId xmlns:a16="http://schemas.microsoft.com/office/drawing/2014/main" id="{58E50700-E7EC-4231-AF8B-9D8DC827AF4D}"/>
            </a:ext>
          </a:extLst>
        </xdr:cNvPr>
        <xdr:cNvSpPr/>
      </xdr:nvSpPr>
      <xdr:spPr>
        <a:xfrm>
          <a:off x="2685602" y="28893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16</xdr:row>
      <xdr:rowOff>8282</xdr:rowOff>
    </xdr:from>
    <xdr:to>
      <xdr:col>8</xdr:col>
      <xdr:colOff>49696</xdr:colOff>
      <xdr:row>16</xdr:row>
      <xdr:rowOff>8282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7BEE12E-DC98-4E03-A30C-3BA581298AB6}"/>
            </a:ext>
          </a:extLst>
        </xdr:cNvPr>
        <xdr:cNvCxnSpPr/>
      </xdr:nvCxnSpPr>
      <xdr:spPr>
        <a:xfrm>
          <a:off x="2942231" y="30296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18</xdr:row>
      <xdr:rowOff>41413</xdr:rowOff>
    </xdr:from>
    <xdr:to>
      <xdr:col>8</xdr:col>
      <xdr:colOff>279124</xdr:colOff>
      <xdr:row>19</xdr:row>
      <xdr:rowOff>168088</xdr:rowOff>
    </xdr:to>
    <xdr:sp macro="" textlink="">
      <xdr:nvSpPr>
        <xdr:cNvPr id="74" name="大かっこ 73">
          <a:extLst>
            <a:ext uri="{FF2B5EF4-FFF2-40B4-BE49-F238E27FC236}">
              <a16:creationId xmlns:a16="http://schemas.microsoft.com/office/drawing/2014/main" id="{5C848F96-9A7A-4909-9E69-2E747D48194D}"/>
            </a:ext>
          </a:extLst>
        </xdr:cNvPr>
        <xdr:cNvSpPr/>
      </xdr:nvSpPr>
      <xdr:spPr>
        <a:xfrm>
          <a:off x="2685602" y="34037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19</xdr:row>
      <xdr:rowOff>8282</xdr:rowOff>
    </xdr:from>
    <xdr:to>
      <xdr:col>8</xdr:col>
      <xdr:colOff>49696</xdr:colOff>
      <xdr:row>19</xdr:row>
      <xdr:rowOff>8282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A265A78E-BECE-46CD-A671-720A6FA989A2}"/>
            </a:ext>
          </a:extLst>
        </xdr:cNvPr>
        <xdr:cNvCxnSpPr/>
      </xdr:nvCxnSpPr>
      <xdr:spPr>
        <a:xfrm>
          <a:off x="2942231" y="35439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76" name="大かっこ 75">
          <a:extLst>
            <a:ext uri="{FF2B5EF4-FFF2-40B4-BE49-F238E27FC236}">
              <a16:creationId xmlns:a16="http://schemas.microsoft.com/office/drawing/2014/main" id="{56E73851-2A01-41D0-A74B-5356EE73D447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156C0D64-A985-485A-A4AA-8A3820132F06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78" name="大かっこ 77">
          <a:extLst>
            <a:ext uri="{FF2B5EF4-FFF2-40B4-BE49-F238E27FC236}">
              <a16:creationId xmlns:a16="http://schemas.microsoft.com/office/drawing/2014/main" id="{95DF2B65-A5E2-4797-A102-2AC386E1CDC2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697417A7-3F3E-4A8B-8509-32747B114C9A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80" name="大かっこ 79">
          <a:extLst>
            <a:ext uri="{FF2B5EF4-FFF2-40B4-BE49-F238E27FC236}">
              <a16:creationId xmlns:a16="http://schemas.microsoft.com/office/drawing/2014/main" id="{AEB80937-BF11-4EC9-B94B-FED1BE1816B5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B949906A-95AD-40A5-AFB2-F90FDF5F551D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82" name="大かっこ 81">
          <a:extLst>
            <a:ext uri="{FF2B5EF4-FFF2-40B4-BE49-F238E27FC236}">
              <a16:creationId xmlns:a16="http://schemas.microsoft.com/office/drawing/2014/main" id="{19A341CF-62D4-4446-825F-557ED04541F5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5F42D93E-3C8D-43B8-B719-75384BD28F04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84" name="大かっこ 83">
          <a:extLst>
            <a:ext uri="{FF2B5EF4-FFF2-40B4-BE49-F238E27FC236}">
              <a16:creationId xmlns:a16="http://schemas.microsoft.com/office/drawing/2014/main" id="{435BAD73-F1B7-4679-B634-14293AF45F02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28D05D13-20A9-431F-ABA1-9A16977277C2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88640F11-41B7-4ADD-8C7D-B556EB8DB0D6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87" name="大かっこ 86">
          <a:extLst>
            <a:ext uri="{FF2B5EF4-FFF2-40B4-BE49-F238E27FC236}">
              <a16:creationId xmlns:a16="http://schemas.microsoft.com/office/drawing/2014/main" id="{3F9B8345-325C-49A6-9327-3E5BB38B5F3D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88" name="大かっこ 87">
          <a:extLst>
            <a:ext uri="{FF2B5EF4-FFF2-40B4-BE49-F238E27FC236}">
              <a16:creationId xmlns:a16="http://schemas.microsoft.com/office/drawing/2014/main" id="{2F44CD34-1857-42E6-BE01-7DC0F8B4B0FF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A4BA69C6-62F0-4772-8827-D4D9CDE49B29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90" name="大かっこ 89">
          <a:extLst>
            <a:ext uri="{FF2B5EF4-FFF2-40B4-BE49-F238E27FC236}">
              <a16:creationId xmlns:a16="http://schemas.microsoft.com/office/drawing/2014/main" id="{E411E7ED-AA93-4FAD-9DB2-ED8F629B23BA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3986A917-5A45-4F5C-83FC-CDAD93C4415B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92" name="大かっこ 91">
          <a:extLst>
            <a:ext uri="{FF2B5EF4-FFF2-40B4-BE49-F238E27FC236}">
              <a16:creationId xmlns:a16="http://schemas.microsoft.com/office/drawing/2014/main" id="{7D482F12-24BB-4EAD-A790-F3AD8D8E749D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BC1769CF-5E5F-484F-89E8-ADFF662B627E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94" name="大かっこ 93">
          <a:extLst>
            <a:ext uri="{FF2B5EF4-FFF2-40B4-BE49-F238E27FC236}">
              <a16:creationId xmlns:a16="http://schemas.microsoft.com/office/drawing/2014/main" id="{41B6737C-7887-4A70-99BE-BFBD9F74D1D8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8448CC06-0F41-4092-A083-559468F86088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96" name="大かっこ 95">
          <a:extLst>
            <a:ext uri="{FF2B5EF4-FFF2-40B4-BE49-F238E27FC236}">
              <a16:creationId xmlns:a16="http://schemas.microsoft.com/office/drawing/2014/main" id="{55B79522-4651-4C3B-A4C4-68F27F2C7637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CFE1B14C-5E28-4A13-B55B-5432BDA86B8C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7AAB0C75-2F03-48DB-9356-141704D2C3F1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99" name="大かっこ 98">
          <a:extLst>
            <a:ext uri="{FF2B5EF4-FFF2-40B4-BE49-F238E27FC236}">
              <a16:creationId xmlns:a16="http://schemas.microsoft.com/office/drawing/2014/main" id="{BC24056E-0376-48D8-83F1-BDA4B60E44B9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00" name="大かっこ 99">
          <a:extLst>
            <a:ext uri="{FF2B5EF4-FFF2-40B4-BE49-F238E27FC236}">
              <a16:creationId xmlns:a16="http://schemas.microsoft.com/office/drawing/2014/main" id="{E9E51916-1D9F-4CE0-8260-87B151AE8A3A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177F4CCA-049E-42A9-AFF9-A565B084A176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102" name="大かっこ 101">
          <a:extLst>
            <a:ext uri="{FF2B5EF4-FFF2-40B4-BE49-F238E27FC236}">
              <a16:creationId xmlns:a16="http://schemas.microsoft.com/office/drawing/2014/main" id="{F5EFC53D-C7BE-4190-8147-CB6EA2EC76D7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07DBD99D-62C5-43F8-A027-8F5F19A243E9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104" name="大かっこ 103">
          <a:extLst>
            <a:ext uri="{FF2B5EF4-FFF2-40B4-BE49-F238E27FC236}">
              <a16:creationId xmlns:a16="http://schemas.microsoft.com/office/drawing/2014/main" id="{18EDB3E4-2413-477B-8F0A-296DD1D30C08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5C193109-BC2C-4283-83A3-E1F9AB7E9ADF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106" name="大かっこ 105">
          <a:extLst>
            <a:ext uri="{FF2B5EF4-FFF2-40B4-BE49-F238E27FC236}">
              <a16:creationId xmlns:a16="http://schemas.microsoft.com/office/drawing/2014/main" id="{5D253E68-A898-4111-A83E-48D9DB3586A4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4CDDE42B-D5BF-41B7-B7D9-9E573220359C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108" name="大かっこ 107">
          <a:extLst>
            <a:ext uri="{FF2B5EF4-FFF2-40B4-BE49-F238E27FC236}">
              <a16:creationId xmlns:a16="http://schemas.microsoft.com/office/drawing/2014/main" id="{92B1B352-8250-4776-A91A-9BFBA558D181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6C2BED90-F923-48AE-9D9D-6FA0B2BA78AF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A07D1C51-8174-46B8-B709-194376DD3DF4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111" name="大かっこ 110">
          <a:extLst>
            <a:ext uri="{FF2B5EF4-FFF2-40B4-BE49-F238E27FC236}">
              <a16:creationId xmlns:a16="http://schemas.microsoft.com/office/drawing/2014/main" id="{56E0E6ED-FEDB-4357-8C00-CEAC79F8DDB2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FCCE6371-BC41-4D39-AB56-2253EEAE250E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113" name="大かっこ 112">
          <a:extLst>
            <a:ext uri="{FF2B5EF4-FFF2-40B4-BE49-F238E27FC236}">
              <a16:creationId xmlns:a16="http://schemas.microsoft.com/office/drawing/2014/main" id="{D549C2FE-5C30-417B-85DD-03BDB9019C71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45FB8842-968E-49F9-9165-3EB4FE269C9F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115" name="大かっこ 114">
          <a:extLst>
            <a:ext uri="{FF2B5EF4-FFF2-40B4-BE49-F238E27FC236}">
              <a16:creationId xmlns:a16="http://schemas.microsoft.com/office/drawing/2014/main" id="{05906822-00FF-4042-9122-200940ED4805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573A2647-3D06-490A-BAA2-72EFFD29A3FE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117" name="大かっこ 116">
          <a:extLst>
            <a:ext uri="{FF2B5EF4-FFF2-40B4-BE49-F238E27FC236}">
              <a16:creationId xmlns:a16="http://schemas.microsoft.com/office/drawing/2014/main" id="{6C47738C-B739-4A92-8274-312B85F09EBF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B3CC1BBB-D395-4C52-B9AF-B62388EA40FB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119" name="大かっこ 118">
          <a:extLst>
            <a:ext uri="{FF2B5EF4-FFF2-40B4-BE49-F238E27FC236}">
              <a16:creationId xmlns:a16="http://schemas.microsoft.com/office/drawing/2014/main" id="{F24293F6-48D3-4ED4-98AE-B84725EEBD02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C860F42E-D978-4178-B4A2-7E164931E6D6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21" name="大かっこ 120">
          <a:extLst>
            <a:ext uri="{FF2B5EF4-FFF2-40B4-BE49-F238E27FC236}">
              <a16:creationId xmlns:a16="http://schemas.microsoft.com/office/drawing/2014/main" id="{28DD60EA-0485-4318-8A46-5C868FD10783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071661F2-46A4-4370-9F87-BD628AFB8CBF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123" name="大かっこ 122">
          <a:extLst>
            <a:ext uri="{FF2B5EF4-FFF2-40B4-BE49-F238E27FC236}">
              <a16:creationId xmlns:a16="http://schemas.microsoft.com/office/drawing/2014/main" id="{C242AD9E-2919-4F02-8036-2AE72AD94BEB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6311BD34-D15F-45E9-A520-0AFC7C931AE6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125" name="大かっこ 124">
          <a:extLst>
            <a:ext uri="{FF2B5EF4-FFF2-40B4-BE49-F238E27FC236}">
              <a16:creationId xmlns:a16="http://schemas.microsoft.com/office/drawing/2014/main" id="{FA22C180-525D-4E26-9A5B-2B7F6385CE21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BE6AA679-186F-4064-A0D4-F79D4DEC9BA2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127" name="大かっこ 126">
          <a:extLst>
            <a:ext uri="{FF2B5EF4-FFF2-40B4-BE49-F238E27FC236}">
              <a16:creationId xmlns:a16="http://schemas.microsoft.com/office/drawing/2014/main" id="{3676B752-64FB-4A54-9908-3405B3A30D6B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3EFAFF64-BDFE-41D8-BFDA-A666CA0CB633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C9764705-D131-4D10-BA7A-4DDCBA4707F8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130" name="大かっこ 129">
          <a:extLst>
            <a:ext uri="{FF2B5EF4-FFF2-40B4-BE49-F238E27FC236}">
              <a16:creationId xmlns:a16="http://schemas.microsoft.com/office/drawing/2014/main" id="{DBF93BF2-C790-499C-A72E-885806DD902D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131" name="大かっこ 130">
          <a:extLst>
            <a:ext uri="{FF2B5EF4-FFF2-40B4-BE49-F238E27FC236}">
              <a16:creationId xmlns:a16="http://schemas.microsoft.com/office/drawing/2014/main" id="{6F3B04D3-B4C7-406F-ABA9-CF0439DC86C1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70A0AF21-0ADC-491E-923D-85CB028719DC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33" name="大かっこ 132">
          <a:extLst>
            <a:ext uri="{FF2B5EF4-FFF2-40B4-BE49-F238E27FC236}">
              <a16:creationId xmlns:a16="http://schemas.microsoft.com/office/drawing/2014/main" id="{79552A28-7A4A-403B-8F19-EE735670C70C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ECD0CCA9-B200-4984-AE7D-37AC99EC496D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135" name="大かっこ 134">
          <a:extLst>
            <a:ext uri="{FF2B5EF4-FFF2-40B4-BE49-F238E27FC236}">
              <a16:creationId xmlns:a16="http://schemas.microsoft.com/office/drawing/2014/main" id="{1AE34BF8-AB0E-4C76-8286-7A83B0C5A131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2BAB5BEC-47F9-4909-BDD6-22EFDE5A0280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137" name="大かっこ 136">
          <a:extLst>
            <a:ext uri="{FF2B5EF4-FFF2-40B4-BE49-F238E27FC236}">
              <a16:creationId xmlns:a16="http://schemas.microsoft.com/office/drawing/2014/main" id="{0993DB62-A285-4E1E-8275-4E8EC12F4F53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9E6002D9-2D83-45C3-AC84-578F91B94944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139" name="大かっこ 138">
          <a:extLst>
            <a:ext uri="{FF2B5EF4-FFF2-40B4-BE49-F238E27FC236}">
              <a16:creationId xmlns:a16="http://schemas.microsoft.com/office/drawing/2014/main" id="{BA62BEAA-9A11-4776-816E-E87508D94D85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1B8573F3-84AF-4348-92CD-721E9D697847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971FF325-D85E-4799-BAEC-7716A0A80BFF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142" name="大かっこ 141">
          <a:extLst>
            <a:ext uri="{FF2B5EF4-FFF2-40B4-BE49-F238E27FC236}">
              <a16:creationId xmlns:a16="http://schemas.microsoft.com/office/drawing/2014/main" id="{EDB3DCAA-1F9E-4CF6-B052-5C53771931A3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43" name="大かっこ 142">
          <a:extLst>
            <a:ext uri="{FF2B5EF4-FFF2-40B4-BE49-F238E27FC236}">
              <a16:creationId xmlns:a16="http://schemas.microsoft.com/office/drawing/2014/main" id="{A8C47C86-4B1E-401B-8E17-F34708FDF161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44" name="直線コネクタ 143">
          <a:extLst>
            <a:ext uri="{FF2B5EF4-FFF2-40B4-BE49-F238E27FC236}">
              <a16:creationId xmlns:a16="http://schemas.microsoft.com/office/drawing/2014/main" id="{2EC4DA59-A0D0-489A-982C-A3A40330FD30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145" name="大かっこ 144">
          <a:extLst>
            <a:ext uri="{FF2B5EF4-FFF2-40B4-BE49-F238E27FC236}">
              <a16:creationId xmlns:a16="http://schemas.microsoft.com/office/drawing/2014/main" id="{058E7170-AB83-405D-94D7-EFDF7C6B1465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id="{3E712476-50BF-4281-9A07-127EDB0777A9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147" name="大かっこ 146">
          <a:extLst>
            <a:ext uri="{FF2B5EF4-FFF2-40B4-BE49-F238E27FC236}">
              <a16:creationId xmlns:a16="http://schemas.microsoft.com/office/drawing/2014/main" id="{E5E0B1BD-294B-4ECC-8F04-8F40F89855FF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148" name="直線コネクタ 147">
          <a:extLst>
            <a:ext uri="{FF2B5EF4-FFF2-40B4-BE49-F238E27FC236}">
              <a16:creationId xmlns:a16="http://schemas.microsoft.com/office/drawing/2014/main" id="{D55DDA1F-5883-4C57-B364-A44A717D6A06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49" name="大かっこ 148">
          <a:extLst>
            <a:ext uri="{FF2B5EF4-FFF2-40B4-BE49-F238E27FC236}">
              <a16:creationId xmlns:a16="http://schemas.microsoft.com/office/drawing/2014/main" id="{57E2B61E-DC8E-47C0-BDF8-36FF39B99547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00E9EFB2-DB9F-4004-94B6-6694A28FC181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151" name="大かっこ 150">
          <a:extLst>
            <a:ext uri="{FF2B5EF4-FFF2-40B4-BE49-F238E27FC236}">
              <a16:creationId xmlns:a16="http://schemas.microsoft.com/office/drawing/2014/main" id="{0CA288F5-0164-4F6A-8275-1B7D3E186252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0E21F32A-14C2-423B-821A-9F87517D9BFB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153" name="大かっこ 152">
          <a:extLst>
            <a:ext uri="{FF2B5EF4-FFF2-40B4-BE49-F238E27FC236}">
              <a16:creationId xmlns:a16="http://schemas.microsoft.com/office/drawing/2014/main" id="{BD6409EE-B7C1-4805-84CA-5016FFB7F367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48BD3D7E-87A8-4DF0-BB48-9FFB8A855500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155" name="大かっこ 154">
          <a:extLst>
            <a:ext uri="{FF2B5EF4-FFF2-40B4-BE49-F238E27FC236}">
              <a16:creationId xmlns:a16="http://schemas.microsoft.com/office/drawing/2014/main" id="{2214BBBF-F2CC-4341-9B0A-A7FE59DD0A7F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047E37BB-ECF6-470B-A6C7-3A644AAD7AB5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973609A2-19AF-4A22-A8CF-C784EFBB07BE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158" name="大かっこ 157">
          <a:extLst>
            <a:ext uri="{FF2B5EF4-FFF2-40B4-BE49-F238E27FC236}">
              <a16:creationId xmlns:a16="http://schemas.microsoft.com/office/drawing/2014/main" id="{E5A9E2AC-B41A-49E8-A71B-6AE3A72E6937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27</xdr:row>
      <xdr:rowOff>41413</xdr:rowOff>
    </xdr:from>
    <xdr:to>
      <xdr:col>12</xdr:col>
      <xdr:colOff>279124</xdr:colOff>
      <xdr:row>28</xdr:row>
      <xdr:rowOff>168088</xdr:rowOff>
    </xdr:to>
    <xdr:sp macro="" textlink="">
      <xdr:nvSpPr>
        <xdr:cNvPr id="159" name="大かっこ 158">
          <a:extLst>
            <a:ext uri="{FF2B5EF4-FFF2-40B4-BE49-F238E27FC236}">
              <a16:creationId xmlns:a16="http://schemas.microsoft.com/office/drawing/2014/main" id="{21F38ACB-56C5-4E94-9BD0-DDD7A11DF401}"/>
            </a:ext>
          </a:extLst>
        </xdr:cNvPr>
        <xdr:cNvSpPr/>
      </xdr:nvSpPr>
      <xdr:spPr>
        <a:xfrm>
          <a:off x="3828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</xdr:row>
      <xdr:rowOff>8282</xdr:rowOff>
    </xdr:from>
    <xdr:to>
      <xdr:col>12</xdr:col>
      <xdr:colOff>49696</xdr:colOff>
      <xdr:row>28</xdr:row>
      <xdr:rowOff>8282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D820AE53-0C62-4D19-8486-73689E583544}"/>
            </a:ext>
          </a:extLst>
        </xdr:cNvPr>
        <xdr:cNvCxnSpPr/>
      </xdr:nvCxnSpPr>
      <xdr:spPr>
        <a:xfrm>
          <a:off x="4085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61" name="大かっこ 160">
          <a:extLst>
            <a:ext uri="{FF2B5EF4-FFF2-40B4-BE49-F238E27FC236}">
              <a16:creationId xmlns:a16="http://schemas.microsoft.com/office/drawing/2014/main" id="{39EEA8C0-583A-43D1-A335-F40A95792EBD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B0BCE912-ACDE-4409-BEB3-735098A2E430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</xdr:row>
      <xdr:rowOff>41413</xdr:rowOff>
    </xdr:from>
    <xdr:to>
      <xdr:col>16</xdr:col>
      <xdr:colOff>279124</xdr:colOff>
      <xdr:row>28</xdr:row>
      <xdr:rowOff>168088</xdr:rowOff>
    </xdr:to>
    <xdr:sp macro="" textlink="">
      <xdr:nvSpPr>
        <xdr:cNvPr id="163" name="大かっこ 162">
          <a:extLst>
            <a:ext uri="{FF2B5EF4-FFF2-40B4-BE49-F238E27FC236}">
              <a16:creationId xmlns:a16="http://schemas.microsoft.com/office/drawing/2014/main" id="{16160815-6E45-4854-9F7C-520AE21F4EA1}"/>
            </a:ext>
          </a:extLst>
        </xdr:cNvPr>
        <xdr:cNvSpPr/>
      </xdr:nvSpPr>
      <xdr:spPr>
        <a:xfrm>
          <a:off x="4971602" y="49848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</xdr:row>
      <xdr:rowOff>8282</xdr:rowOff>
    </xdr:from>
    <xdr:to>
      <xdr:col>16</xdr:col>
      <xdr:colOff>49696</xdr:colOff>
      <xdr:row>28</xdr:row>
      <xdr:rowOff>8282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8DED286F-7875-4EFD-B75C-7895065FB4FC}"/>
            </a:ext>
          </a:extLst>
        </xdr:cNvPr>
        <xdr:cNvCxnSpPr/>
      </xdr:nvCxnSpPr>
      <xdr:spPr>
        <a:xfrm>
          <a:off x="5228231" y="51251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</xdr:row>
      <xdr:rowOff>41413</xdr:rowOff>
    </xdr:from>
    <xdr:to>
      <xdr:col>16</xdr:col>
      <xdr:colOff>279124</xdr:colOff>
      <xdr:row>31</xdr:row>
      <xdr:rowOff>168088</xdr:rowOff>
    </xdr:to>
    <xdr:sp macro="" textlink="">
      <xdr:nvSpPr>
        <xdr:cNvPr id="165" name="大かっこ 164">
          <a:extLst>
            <a:ext uri="{FF2B5EF4-FFF2-40B4-BE49-F238E27FC236}">
              <a16:creationId xmlns:a16="http://schemas.microsoft.com/office/drawing/2014/main" id="{70157B6E-C080-47FE-B35D-E5C163EF5138}"/>
            </a:ext>
          </a:extLst>
        </xdr:cNvPr>
        <xdr:cNvSpPr/>
      </xdr:nvSpPr>
      <xdr:spPr>
        <a:xfrm>
          <a:off x="4971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</xdr:row>
      <xdr:rowOff>8282</xdr:rowOff>
    </xdr:from>
    <xdr:to>
      <xdr:col>16</xdr:col>
      <xdr:colOff>49696</xdr:colOff>
      <xdr:row>31</xdr:row>
      <xdr:rowOff>8282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F0F2E907-6D60-4458-B824-1FEAACC527FF}"/>
            </a:ext>
          </a:extLst>
        </xdr:cNvPr>
        <xdr:cNvCxnSpPr/>
      </xdr:nvCxnSpPr>
      <xdr:spPr>
        <a:xfrm>
          <a:off x="5228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167" name="大かっこ 166">
          <a:extLst>
            <a:ext uri="{FF2B5EF4-FFF2-40B4-BE49-F238E27FC236}">
              <a16:creationId xmlns:a16="http://schemas.microsoft.com/office/drawing/2014/main" id="{DAC6957A-382F-4E3B-A92F-B62BFD2F88EA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B80325A6-1D45-4636-9F2C-FEFE634010C9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</xdr:row>
      <xdr:rowOff>8282</xdr:rowOff>
    </xdr:from>
    <xdr:to>
      <xdr:col>12</xdr:col>
      <xdr:colOff>49696</xdr:colOff>
      <xdr:row>34</xdr:row>
      <xdr:rowOff>8282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35FEE60B-BCD4-4383-B97B-72F9900585DF}"/>
            </a:ext>
          </a:extLst>
        </xdr:cNvPr>
        <xdr:cNvCxnSpPr/>
      </xdr:nvCxnSpPr>
      <xdr:spPr>
        <a:xfrm>
          <a:off x="4085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</xdr:row>
      <xdr:rowOff>41413</xdr:rowOff>
    </xdr:from>
    <xdr:to>
      <xdr:col>12</xdr:col>
      <xdr:colOff>279124</xdr:colOff>
      <xdr:row>34</xdr:row>
      <xdr:rowOff>168088</xdr:rowOff>
    </xdr:to>
    <xdr:sp macro="" textlink="">
      <xdr:nvSpPr>
        <xdr:cNvPr id="170" name="大かっこ 169">
          <a:extLst>
            <a:ext uri="{FF2B5EF4-FFF2-40B4-BE49-F238E27FC236}">
              <a16:creationId xmlns:a16="http://schemas.microsoft.com/office/drawing/2014/main" id="{45CCF8D1-A380-4A58-92DE-B453CAA8EBDA}"/>
            </a:ext>
          </a:extLst>
        </xdr:cNvPr>
        <xdr:cNvSpPr/>
      </xdr:nvSpPr>
      <xdr:spPr>
        <a:xfrm>
          <a:off x="3828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30</xdr:row>
      <xdr:rowOff>41413</xdr:rowOff>
    </xdr:from>
    <xdr:to>
      <xdr:col>8</xdr:col>
      <xdr:colOff>279124</xdr:colOff>
      <xdr:row>31</xdr:row>
      <xdr:rowOff>168088</xdr:rowOff>
    </xdr:to>
    <xdr:sp macro="" textlink="">
      <xdr:nvSpPr>
        <xdr:cNvPr id="171" name="大かっこ 170">
          <a:extLst>
            <a:ext uri="{FF2B5EF4-FFF2-40B4-BE49-F238E27FC236}">
              <a16:creationId xmlns:a16="http://schemas.microsoft.com/office/drawing/2014/main" id="{F61844B9-224B-401D-BA32-1550F59FF616}"/>
            </a:ext>
          </a:extLst>
        </xdr:cNvPr>
        <xdr:cNvSpPr/>
      </xdr:nvSpPr>
      <xdr:spPr>
        <a:xfrm>
          <a:off x="2685602" y="549923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</xdr:row>
      <xdr:rowOff>8282</xdr:rowOff>
    </xdr:from>
    <xdr:to>
      <xdr:col>8</xdr:col>
      <xdr:colOff>49696</xdr:colOff>
      <xdr:row>31</xdr:row>
      <xdr:rowOff>8282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46F83F34-88E8-41AD-9E61-DED5F9A043F0}"/>
            </a:ext>
          </a:extLst>
        </xdr:cNvPr>
        <xdr:cNvCxnSpPr/>
      </xdr:nvCxnSpPr>
      <xdr:spPr>
        <a:xfrm>
          <a:off x="2942231" y="563946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</xdr:row>
      <xdr:rowOff>41413</xdr:rowOff>
    </xdr:from>
    <xdr:to>
      <xdr:col>8</xdr:col>
      <xdr:colOff>279124</xdr:colOff>
      <xdr:row>34</xdr:row>
      <xdr:rowOff>168088</xdr:rowOff>
    </xdr:to>
    <xdr:sp macro="" textlink="">
      <xdr:nvSpPr>
        <xdr:cNvPr id="173" name="大かっこ 172">
          <a:extLst>
            <a:ext uri="{FF2B5EF4-FFF2-40B4-BE49-F238E27FC236}">
              <a16:creationId xmlns:a16="http://schemas.microsoft.com/office/drawing/2014/main" id="{9F59BA82-D826-471C-A767-7FE81EA8FC63}"/>
            </a:ext>
          </a:extLst>
        </xdr:cNvPr>
        <xdr:cNvSpPr/>
      </xdr:nvSpPr>
      <xdr:spPr>
        <a:xfrm>
          <a:off x="2685602" y="6013588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</xdr:row>
      <xdr:rowOff>8282</xdr:rowOff>
    </xdr:from>
    <xdr:to>
      <xdr:col>8</xdr:col>
      <xdr:colOff>49696</xdr:colOff>
      <xdr:row>34</xdr:row>
      <xdr:rowOff>8282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4C8C932A-6A73-42A1-B3CD-6DC1D069BD2E}"/>
            </a:ext>
          </a:extLst>
        </xdr:cNvPr>
        <xdr:cNvCxnSpPr/>
      </xdr:nvCxnSpPr>
      <xdr:spPr>
        <a:xfrm>
          <a:off x="2942231" y="6153812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175" name="大かっこ 174">
          <a:extLst>
            <a:ext uri="{FF2B5EF4-FFF2-40B4-BE49-F238E27FC236}">
              <a16:creationId xmlns:a16="http://schemas.microsoft.com/office/drawing/2014/main" id="{35AADE42-5BBA-464F-86A6-6E28ED7A817F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916015F0-3E5F-4DBB-AF8E-457B8F203A03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177" name="大かっこ 176">
          <a:extLst>
            <a:ext uri="{FF2B5EF4-FFF2-40B4-BE49-F238E27FC236}">
              <a16:creationId xmlns:a16="http://schemas.microsoft.com/office/drawing/2014/main" id="{B00E5DC0-4086-4A33-AE2E-BD2E639A6CB7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289B2373-DA7D-4B4B-BC53-6A262EB59157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179" name="大かっこ 178">
          <a:extLst>
            <a:ext uri="{FF2B5EF4-FFF2-40B4-BE49-F238E27FC236}">
              <a16:creationId xmlns:a16="http://schemas.microsoft.com/office/drawing/2014/main" id="{5CBCEF72-AD87-428C-AEEA-42C4126B29E7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180" name="直線コネクタ 179">
          <a:extLst>
            <a:ext uri="{FF2B5EF4-FFF2-40B4-BE49-F238E27FC236}">
              <a16:creationId xmlns:a16="http://schemas.microsoft.com/office/drawing/2014/main" id="{6A6A0EB2-4F67-4AA0-9793-6CB1A951A128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181" name="大かっこ 180">
          <a:extLst>
            <a:ext uri="{FF2B5EF4-FFF2-40B4-BE49-F238E27FC236}">
              <a16:creationId xmlns:a16="http://schemas.microsoft.com/office/drawing/2014/main" id="{E164F515-CD3B-4762-999F-27EFBCB1E061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182" name="直線コネクタ 181">
          <a:extLst>
            <a:ext uri="{FF2B5EF4-FFF2-40B4-BE49-F238E27FC236}">
              <a16:creationId xmlns:a16="http://schemas.microsoft.com/office/drawing/2014/main" id="{CC080846-D15E-41EF-B4CC-B14EBA4B3C21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1C866E67-FFDD-4B14-BEA5-928989463A3C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45EBC03D-4A80-4D46-8871-10A467BE37CB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185" name="大かっこ 184">
          <a:extLst>
            <a:ext uri="{FF2B5EF4-FFF2-40B4-BE49-F238E27FC236}">
              <a16:creationId xmlns:a16="http://schemas.microsoft.com/office/drawing/2014/main" id="{82271597-D63B-45DA-9A9C-C91E3AC44FD2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186" name="大かっこ 185">
          <a:extLst>
            <a:ext uri="{FF2B5EF4-FFF2-40B4-BE49-F238E27FC236}">
              <a16:creationId xmlns:a16="http://schemas.microsoft.com/office/drawing/2014/main" id="{2605A0A5-46C0-4E5C-8217-EB66326F6C27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8BA6C000-2622-4DD3-8727-449DF3B6367C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188" name="大かっこ 187">
          <a:extLst>
            <a:ext uri="{FF2B5EF4-FFF2-40B4-BE49-F238E27FC236}">
              <a16:creationId xmlns:a16="http://schemas.microsoft.com/office/drawing/2014/main" id="{65FDD149-EFA4-457F-8C2D-2FE917C9D46F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4264003A-5E9F-492A-906E-EEF3E12AD66A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190" name="大かっこ 189">
          <a:extLst>
            <a:ext uri="{FF2B5EF4-FFF2-40B4-BE49-F238E27FC236}">
              <a16:creationId xmlns:a16="http://schemas.microsoft.com/office/drawing/2014/main" id="{E47BBC87-A3F9-47FB-A4AA-E6FDD3789162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5F9035A8-79EF-4481-B1E2-2E313106C4F8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192" name="大かっこ 191">
          <a:extLst>
            <a:ext uri="{FF2B5EF4-FFF2-40B4-BE49-F238E27FC236}">
              <a16:creationId xmlns:a16="http://schemas.microsoft.com/office/drawing/2014/main" id="{B874B615-8057-4BD2-AA83-F96176E7BD05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55EAFE5F-8BFF-4929-AA9C-7B7F075FFE8E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194" name="大かっこ 193">
          <a:extLst>
            <a:ext uri="{FF2B5EF4-FFF2-40B4-BE49-F238E27FC236}">
              <a16:creationId xmlns:a16="http://schemas.microsoft.com/office/drawing/2014/main" id="{18D13503-45A1-4EC7-A4F0-C6B1779BFA78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9EAB165A-1FC9-416F-84CD-4CBE0EF5F052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F4F93F9D-38F1-43EF-9EC4-FA7BBBF268DE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197" name="大かっこ 196">
          <a:extLst>
            <a:ext uri="{FF2B5EF4-FFF2-40B4-BE49-F238E27FC236}">
              <a16:creationId xmlns:a16="http://schemas.microsoft.com/office/drawing/2014/main" id="{E537F26D-BD75-40AD-8262-2AE2803503F2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198" name="大かっこ 197">
          <a:extLst>
            <a:ext uri="{FF2B5EF4-FFF2-40B4-BE49-F238E27FC236}">
              <a16:creationId xmlns:a16="http://schemas.microsoft.com/office/drawing/2014/main" id="{F604DE3A-571D-4649-A164-53BC2B933912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E5F3B1A5-12F5-4A83-9A1D-C478CEC00620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00" name="大かっこ 199">
          <a:extLst>
            <a:ext uri="{FF2B5EF4-FFF2-40B4-BE49-F238E27FC236}">
              <a16:creationId xmlns:a16="http://schemas.microsoft.com/office/drawing/2014/main" id="{7CBD453B-126A-4572-A016-BD58641B2D63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44403AEE-3F12-4DCA-A57B-F8CCD97485FE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02" name="大かっこ 201">
          <a:extLst>
            <a:ext uri="{FF2B5EF4-FFF2-40B4-BE49-F238E27FC236}">
              <a16:creationId xmlns:a16="http://schemas.microsoft.com/office/drawing/2014/main" id="{967EA8AC-DF2B-4906-B8BA-53CC42B3974E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03" name="直線コネクタ 202">
          <a:extLst>
            <a:ext uri="{FF2B5EF4-FFF2-40B4-BE49-F238E27FC236}">
              <a16:creationId xmlns:a16="http://schemas.microsoft.com/office/drawing/2014/main" id="{E7B5FD4C-82F8-4C9A-8A12-7013E6F0DDA6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04" name="大かっこ 203">
          <a:extLst>
            <a:ext uri="{FF2B5EF4-FFF2-40B4-BE49-F238E27FC236}">
              <a16:creationId xmlns:a16="http://schemas.microsoft.com/office/drawing/2014/main" id="{1A490F70-8DF2-48B2-8F6A-32E227C4495F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9A3FD0F0-C59E-4607-847E-D75195921959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06" name="大かっこ 205">
          <a:extLst>
            <a:ext uri="{FF2B5EF4-FFF2-40B4-BE49-F238E27FC236}">
              <a16:creationId xmlns:a16="http://schemas.microsoft.com/office/drawing/2014/main" id="{D4D52AB0-71EA-44F4-80C4-48651D804DCB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496EDEE4-B66F-42AE-A7FE-9840E0775232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86957824-5FF3-4388-85CE-AEF9C5178845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209" name="大かっこ 208">
          <a:extLst>
            <a:ext uri="{FF2B5EF4-FFF2-40B4-BE49-F238E27FC236}">
              <a16:creationId xmlns:a16="http://schemas.microsoft.com/office/drawing/2014/main" id="{68A7CC9A-ECBD-47D6-82DD-504A29B2064A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10" name="大かっこ 209">
          <a:extLst>
            <a:ext uri="{FF2B5EF4-FFF2-40B4-BE49-F238E27FC236}">
              <a16:creationId xmlns:a16="http://schemas.microsoft.com/office/drawing/2014/main" id="{4FAA5340-8130-41EA-B547-E93EF1FEE3B9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FB195517-1538-4D78-8FB0-231E2936FF55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12" name="大かっこ 211">
          <a:extLst>
            <a:ext uri="{FF2B5EF4-FFF2-40B4-BE49-F238E27FC236}">
              <a16:creationId xmlns:a16="http://schemas.microsoft.com/office/drawing/2014/main" id="{91741CC1-06DD-40A3-AFC4-6DA150FE3449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13" name="直線コネクタ 212">
          <a:extLst>
            <a:ext uri="{FF2B5EF4-FFF2-40B4-BE49-F238E27FC236}">
              <a16:creationId xmlns:a16="http://schemas.microsoft.com/office/drawing/2014/main" id="{B23808B2-5110-479D-BD86-9ADD127A46C8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14" name="大かっこ 213">
          <a:extLst>
            <a:ext uri="{FF2B5EF4-FFF2-40B4-BE49-F238E27FC236}">
              <a16:creationId xmlns:a16="http://schemas.microsoft.com/office/drawing/2014/main" id="{D792AA19-CEA3-4961-914A-35AEE7C9F1F8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79B58C8C-7196-4E6A-BC6D-A0B46DB8A5C1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16" name="大かっこ 215">
          <a:extLst>
            <a:ext uri="{FF2B5EF4-FFF2-40B4-BE49-F238E27FC236}">
              <a16:creationId xmlns:a16="http://schemas.microsoft.com/office/drawing/2014/main" id="{84F2E5E0-B0AE-4A48-8E92-2CB86027AA31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B437B480-0E37-4A8E-B032-9EFF45AB5D2E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18" name="大かっこ 217">
          <a:extLst>
            <a:ext uri="{FF2B5EF4-FFF2-40B4-BE49-F238E27FC236}">
              <a16:creationId xmlns:a16="http://schemas.microsoft.com/office/drawing/2014/main" id="{EF9BC3F4-2E46-42DA-A5FF-677782B6A5EE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EF33E3BE-EAB4-4238-B946-B2A783DFB03A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1BBB95F5-5727-4309-A1EA-5D4633250871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221" name="大かっこ 220">
          <a:extLst>
            <a:ext uri="{FF2B5EF4-FFF2-40B4-BE49-F238E27FC236}">
              <a16:creationId xmlns:a16="http://schemas.microsoft.com/office/drawing/2014/main" id="{82282019-B6B6-4448-87EE-32EC111CF28F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22" name="大かっこ 221">
          <a:extLst>
            <a:ext uri="{FF2B5EF4-FFF2-40B4-BE49-F238E27FC236}">
              <a16:creationId xmlns:a16="http://schemas.microsoft.com/office/drawing/2014/main" id="{8D41F982-5381-402F-8825-BA0DC1709C88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23" name="直線コネクタ 222">
          <a:extLst>
            <a:ext uri="{FF2B5EF4-FFF2-40B4-BE49-F238E27FC236}">
              <a16:creationId xmlns:a16="http://schemas.microsoft.com/office/drawing/2014/main" id="{96486490-2F11-48EE-880C-CF10D4F8C642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24" name="大かっこ 223">
          <a:extLst>
            <a:ext uri="{FF2B5EF4-FFF2-40B4-BE49-F238E27FC236}">
              <a16:creationId xmlns:a16="http://schemas.microsoft.com/office/drawing/2014/main" id="{852E13E0-28A9-4F7A-8FFC-2B2C1679775A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25" name="直線コネクタ 224">
          <a:extLst>
            <a:ext uri="{FF2B5EF4-FFF2-40B4-BE49-F238E27FC236}">
              <a16:creationId xmlns:a16="http://schemas.microsoft.com/office/drawing/2014/main" id="{F258DBCF-DFB0-4F24-87D1-9E5714B1583F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26" name="大かっこ 225">
          <a:extLst>
            <a:ext uri="{FF2B5EF4-FFF2-40B4-BE49-F238E27FC236}">
              <a16:creationId xmlns:a16="http://schemas.microsoft.com/office/drawing/2014/main" id="{78C80D79-4236-46D1-BC19-F2995DCC3A48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17726250-AF37-4966-AFDD-9A69290C2F85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28" name="大かっこ 227">
          <a:extLst>
            <a:ext uri="{FF2B5EF4-FFF2-40B4-BE49-F238E27FC236}">
              <a16:creationId xmlns:a16="http://schemas.microsoft.com/office/drawing/2014/main" id="{3FC7A287-B709-4E09-ADCB-226FC7581193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29" name="直線コネクタ 228">
          <a:extLst>
            <a:ext uri="{FF2B5EF4-FFF2-40B4-BE49-F238E27FC236}">
              <a16:creationId xmlns:a16="http://schemas.microsoft.com/office/drawing/2014/main" id="{38BE4545-EDB0-4B9E-A391-C3663983CB24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30" name="大かっこ 229">
          <a:extLst>
            <a:ext uri="{FF2B5EF4-FFF2-40B4-BE49-F238E27FC236}">
              <a16:creationId xmlns:a16="http://schemas.microsoft.com/office/drawing/2014/main" id="{4CE47414-9310-428E-AC0D-FF84C261BB25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id="{B3DD75DE-CBBA-4C5C-82A9-85E7F447B9C4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32" name="大かっこ 231">
          <a:extLst>
            <a:ext uri="{FF2B5EF4-FFF2-40B4-BE49-F238E27FC236}">
              <a16:creationId xmlns:a16="http://schemas.microsoft.com/office/drawing/2014/main" id="{C6EE6DEE-8DD1-4260-939E-1F5200B5EF6A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233" name="直線コネクタ 232">
          <a:extLst>
            <a:ext uri="{FF2B5EF4-FFF2-40B4-BE49-F238E27FC236}">
              <a16:creationId xmlns:a16="http://schemas.microsoft.com/office/drawing/2014/main" id="{3563E483-9F9E-4EF6-8262-9FCF02C0918F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34" name="大かっこ 233">
          <a:extLst>
            <a:ext uri="{FF2B5EF4-FFF2-40B4-BE49-F238E27FC236}">
              <a16:creationId xmlns:a16="http://schemas.microsoft.com/office/drawing/2014/main" id="{F4E0B952-B453-4FC6-ABAF-0F061F964C06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id="{0B08E8C5-A656-417A-A3CC-1BBB16D22E44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236" name="直線コネクタ 235">
          <a:extLst>
            <a:ext uri="{FF2B5EF4-FFF2-40B4-BE49-F238E27FC236}">
              <a16:creationId xmlns:a16="http://schemas.microsoft.com/office/drawing/2014/main" id="{1FFD4C37-12AD-4E5D-ADC7-2982DDD2AEC5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237" name="大かっこ 236">
          <a:extLst>
            <a:ext uri="{FF2B5EF4-FFF2-40B4-BE49-F238E27FC236}">
              <a16:creationId xmlns:a16="http://schemas.microsoft.com/office/drawing/2014/main" id="{A39324F8-3679-4E5D-8602-909A4FBBE594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38" name="大かっこ 237">
          <a:extLst>
            <a:ext uri="{FF2B5EF4-FFF2-40B4-BE49-F238E27FC236}">
              <a16:creationId xmlns:a16="http://schemas.microsoft.com/office/drawing/2014/main" id="{22F33031-E593-48E5-91C5-2FE1347AF797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39" name="直線コネクタ 238">
          <a:extLst>
            <a:ext uri="{FF2B5EF4-FFF2-40B4-BE49-F238E27FC236}">
              <a16:creationId xmlns:a16="http://schemas.microsoft.com/office/drawing/2014/main" id="{AD7F39F6-CB48-4D65-87A8-118FF9AD75B4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40" name="大かっこ 239">
          <a:extLst>
            <a:ext uri="{FF2B5EF4-FFF2-40B4-BE49-F238E27FC236}">
              <a16:creationId xmlns:a16="http://schemas.microsoft.com/office/drawing/2014/main" id="{9C04939B-604A-4854-9276-0174744DA239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41" name="直線コネクタ 240">
          <a:extLst>
            <a:ext uri="{FF2B5EF4-FFF2-40B4-BE49-F238E27FC236}">
              <a16:creationId xmlns:a16="http://schemas.microsoft.com/office/drawing/2014/main" id="{D6C7F924-5E88-40D2-82F8-88292925AD95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42" name="大かっこ 241">
          <a:extLst>
            <a:ext uri="{FF2B5EF4-FFF2-40B4-BE49-F238E27FC236}">
              <a16:creationId xmlns:a16="http://schemas.microsoft.com/office/drawing/2014/main" id="{19600355-3192-4EC3-B225-D0DA1F025B78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AB568A93-EB8E-4143-ACE3-3A05EBC972CC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44" name="大かっこ 243">
          <a:extLst>
            <a:ext uri="{FF2B5EF4-FFF2-40B4-BE49-F238E27FC236}">
              <a16:creationId xmlns:a16="http://schemas.microsoft.com/office/drawing/2014/main" id="{CC4956B7-F9D0-4DC4-AD50-E08BD66F08B5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23E7537D-65D1-462E-9842-FFB13707BDE5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46" name="大かっこ 245">
          <a:extLst>
            <a:ext uri="{FF2B5EF4-FFF2-40B4-BE49-F238E27FC236}">
              <a16:creationId xmlns:a16="http://schemas.microsoft.com/office/drawing/2014/main" id="{08181B88-FDD4-4E67-B9A8-90C352B5592C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47" name="直線コネクタ 246">
          <a:extLst>
            <a:ext uri="{FF2B5EF4-FFF2-40B4-BE49-F238E27FC236}">
              <a16:creationId xmlns:a16="http://schemas.microsoft.com/office/drawing/2014/main" id="{01CCDF50-7605-4C74-9D7A-8C090EF220D0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248" name="直線コネクタ 247">
          <a:extLst>
            <a:ext uri="{FF2B5EF4-FFF2-40B4-BE49-F238E27FC236}">
              <a16:creationId xmlns:a16="http://schemas.microsoft.com/office/drawing/2014/main" id="{49318251-02BF-4251-B6B6-5A99873BB092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249" name="大かっこ 248">
          <a:extLst>
            <a:ext uri="{FF2B5EF4-FFF2-40B4-BE49-F238E27FC236}">
              <a16:creationId xmlns:a16="http://schemas.microsoft.com/office/drawing/2014/main" id="{0FFE2512-3F1F-4A47-8EC7-1999DB3510A0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50" name="大かっこ 249">
          <a:extLst>
            <a:ext uri="{FF2B5EF4-FFF2-40B4-BE49-F238E27FC236}">
              <a16:creationId xmlns:a16="http://schemas.microsoft.com/office/drawing/2014/main" id="{86CE7E2F-E98E-4448-80A2-9C3DB2CE748C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51" name="直線コネクタ 250">
          <a:extLst>
            <a:ext uri="{FF2B5EF4-FFF2-40B4-BE49-F238E27FC236}">
              <a16:creationId xmlns:a16="http://schemas.microsoft.com/office/drawing/2014/main" id="{2A8AE81A-5FFB-4FAB-A221-23B632CD7BD7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52" name="大かっこ 251">
          <a:extLst>
            <a:ext uri="{FF2B5EF4-FFF2-40B4-BE49-F238E27FC236}">
              <a16:creationId xmlns:a16="http://schemas.microsoft.com/office/drawing/2014/main" id="{C397A595-5097-45D3-9A4F-D7B27D5DF19A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53" name="直線コネクタ 252">
          <a:extLst>
            <a:ext uri="{FF2B5EF4-FFF2-40B4-BE49-F238E27FC236}">
              <a16:creationId xmlns:a16="http://schemas.microsoft.com/office/drawing/2014/main" id="{A0F0332E-630E-4D0D-B4E2-C98D7C1EF9C4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54" name="大かっこ 253">
          <a:extLst>
            <a:ext uri="{FF2B5EF4-FFF2-40B4-BE49-F238E27FC236}">
              <a16:creationId xmlns:a16="http://schemas.microsoft.com/office/drawing/2014/main" id="{46614DE2-6DFA-4EC1-93B8-867FC8C3CCDA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id="{9379AB78-B42E-4334-8156-24AB73DBFF5B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56" name="大かっこ 255">
          <a:extLst>
            <a:ext uri="{FF2B5EF4-FFF2-40B4-BE49-F238E27FC236}">
              <a16:creationId xmlns:a16="http://schemas.microsoft.com/office/drawing/2014/main" id="{5CDAC5D1-12E7-47A1-92E2-BBC1C990E8CE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57" name="直線コネクタ 256">
          <a:extLst>
            <a:ext uri="{FF2B5EF4-FFF2-40B4-BE49-F238E27FC236}">
              <a16:creationId xmlns:a16="http://schemas.microsoft.com/office/drawing/2014/main" id="{8A7280F6-5DDF-4F81-9D4B-CD568C37CE01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58" name="大かっこ 257">
          <a:extLst>
            <a:ext uri="{FF2B5EF4-FFF2-40B4-BE49-F238E27FC236}">
              <a16:creationId xmlns:a16="http://schemas.microsoft.com/office/drawing/2014/main" id="{C95DFCB2-9246-4D01-932C-C474B671DE16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59" name="直線コネクタ 258">
          <a:extLst>
            <a:ext uri="{FF2B5EF4-FFF2-40B4-BE49-F238E27FC236}">
              <a16:creationId xmlns:a16="http://schemas.microsoft.com/office/drawing/2014/main" id="{57A6DD77-AC74-4852-B5D4-A38647AD6FDB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60" name="大かっこ 259">
          <a:extLst>
            <a:ext uri="{FF2B5EF4-FFF2-40B4-BE49-F238E27FC236}">
              <a16:creationId xmlns:a16="http://schemas.microsoft.com/office/drawing/2014/main" id="{E1705909-FE99-412B-9401-8AEC2391505B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261" name="直線コネクタ 260">
          <a:extLst>
            <a:ext uri="{FF2B5EF4-FFF2-40B4-BE49-F238E27FC236}">
              <a16:creationId xmlns:a16="http://schemas.microsoft.com/office/drawing/2014/main" id="{53CDE5B6-346F-4D19-B439-14452CDD2B8C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62" name="大かっこ 261">
          <a:extLst>
            <a:ext uri="{FF2B5EF4-FFF2-40B4-BE49-F238E27FC236}">
              <a16:creationId xmlns:a16="http://schemas.microsoft.com/office/drawing/2014/main" id="{97A27BF4-3484-4782-B8B3-82372153436A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63" name="直線コネクタ 262">
          <a:extLst>
            <a:ext uri="{FF2B5EF4-FFF2-40B4-BE49-F238E27FC236}">
              <a16:creationId xmlns:a16="http://schemas.microsoft.com/office/drawing/2014/main" id="{50F73445-4CB1-4DF2-A51E-C75A40AB8A4A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264" name="直線コネクタ 263">
          <a:extLst>
            <a:ext uri="{FF2B5EF4-FFF2-40B4-BE49-F238E27FC236}">
              <a16:creationId xmlns:a16="http://schemas.microsoft.com/office/drawing/2014/main" id="{95C369F7-287F-4529-91C2-B027955ABA16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265" name="大かっこ 264">
          <a:extLst>
            <a:ext uri="{FF2B5EF4-FFF2-40B4-BE49-F238E27FC236}">
              <a16:creationId xmlns:a16="http://schemas.microsoft.com/office/drawing/2014/main" id="{2A9A01E8-8561-4787-B4F2-05E4416C45F0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66" name="大かっこ 265">
          <a:extLst>
            <a:ext uri="{FF2B5EF4-FFF2-40B4-BE49-F238E27FC236}">
              <a16:creationId xmlns:a16="http://schemas.microsoft.com/office/drawing/2014/main" id="{1F8C1A89-F486-4F09-88DF-AD05CCA9AB62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9E093644-37E1-400C-93AA-FB219987AB8A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68" name="大かっこ 267">
          <a:extLst>
            <a:ext uri="{FF2B5EF4-FFF2-40B4-BE49-F238E27FC236}">
              <a16:creationId xmlns:a16="http://schemas.microsoft.com/office/drawing/2014/main" id="{D8D1C986-7DC0-4A22-BB88-84F7E81FC5E3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CD2089D2-E1E7-41F9-BFF1-E7EF7EDAAC33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70" name="大かっこ 269">
          <a:extLst>
            <a:ext uri="{FF2B5EF4-FFF2-40B4-BE49-F238E27FC236}">
              <a16:creationId xmlns:a16="http://schemas.microsoft.com/office/drawing/2014/main" id="{EC27A587-1653-4083-881E-4836A6AE6ACD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id="{66C06A04-3772-4B10-AF59-A5F39F9EBEED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72" name="大かっこ 271">
          <a:extLst>
            <a:ext uri="{FF2B5EF4-FFF2-40B4-BE49-F238E27FC236}">
              <a16:creationId xmlns:a16="http://schemas.microsoft.com/office/drawing/2014/main" id="{692F8F5C-5265-45F0-AD44-ACFABD184C8B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273" name="直線コネクタ 272">
          <a:extLst>
            <a:ext uri="{FF2B5EF4-FFF2-40B4-BE49-F238E27FC236}">
              <a16:creationId xmlns:a16="http://schemas.microsoft.com/office/drawing/2014/main" id="{E06D0325-36D5-4388-B962-1CBEFDB89624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74" name="大かっこ 273">
          <a:extLst>
            <a:ext uri="{FF2B5EF4-FFF2-40B4-BE49-F238E27FC236}">
              <a16:creationId xmlns:a16="http://schemas.microsoft.com/office/drawing/2014/main" id="{A4F7E91C-2B36-4F21-8344-F31AF6A4525F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D65A8EA3-9894-402D-857F-BF8EEB871D6D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BD9ABA07-D6AF-4065-AFB1-750CA0D96EE5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277" name="大かっこ 276">
          <a:extLst>
            <a:ext uri="{FF2B5EF4-FFF2-40B4-BE49-F238E27FC236}">
              <a16:creationId xmlns:a16="http://schemas.microsoft.com/office/drawing/2014/main" id="{1DEEF3FA-A63A-43AA-BA9C-2C017DB9E9CC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78" name="大かっこ 277">
          <a:extLst>
            <a:ext uri="{FF2B5EF4-FFF2-40B4-BE49-F238E27FC236}">
              <a16:creationId xmlns:a16="http://schemas.microsoft.com/office/drawing/2014/main" id="{94550706-E052-4526-907A-A85B3FB5A3D5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64814624-9F41-4DA3-8BBD-EC8F26C065A2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280" name="大かっこ 279">
          <a:extLst>
            <a:ext uri="{FF2B5EF4-FFF2-40B4-BE49-F238E27FC236}">
              <a16:creationId xmlns:a16="http://schemas.microsoft.com/office/drawing/2014/main" id="{4BA866D8-1D07-4410-8A1B-1767D36502DE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939BF948-CD65-47E4-93B4-F0AE4B85D707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82" name="大かっこ 281">
          <a:extLst>
            <a:ext uri="{FF2B5EF4-FFF2-40B4-BE49-F238E27FC236}">
              <a16:creationId xmlns:a16="http://schemas.microsoft.com/office/drawing/2014/main" id="{BE7B58FC-7287-419A-9CD3-B60D43FF4ED7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F50A3386-8B0F-4CB1-854C-12176EB74EDD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84" name="大かっこ 283">
          <a:extLst>
            <a:ext uri="{FF2B5EF4-FFF2-40B4-BE49-F238E27FC236}">
              <a16:creationId xmlns:a16="http://schemas.microsoft.com/office/drawing/2014/main" id="{F97F8481-B0E4-4461-A672-06886E5B015A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36E564AF-8044-4FDE-9B11-5E1AC262B09C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86" name="大かっこ 285">
          <a:extLst>
            <a:ext uri="{FF2B5EF4-FFF2-40B4-BE49-F238E27FC236}">
              <a16:creationId xmlns:a16="http://schemas.microsoft.com/office/drawing/2014/main" id="{9708F1F6-A934-46DF-ABA0-9B7CFAAD6F8D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AD05C013-3AB0-4BA1-9496-C4C803318FD3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88" name="大かっこ 287">
          <a:extLst>
            <a:ext uri="{FF2B5EF4-FFF2-40B4-BE49-F238E27FC236}">
              <a16:creationId xmlns:a16="http://schemas.microsoft.com/office/drawing/2014/main" id="{BFCB12E4-6CD8-4DDB-A551-3469BB01ADA8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DAF6B4EC-87D4-4ACD-AB56-DA20F896E0F3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C0868998-F676-4703-A694-58925B12A745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75A98A80-732B-48CC-990B-D3F928A54BE8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292" name="大かっこ 291">
          <a:extLst>
            <a:ext uri="{FF2B5EF4-FFF2-40B4-BE49-F238E27FC236}">
              <a16:creationId xmlns:a16="http://schemas.microsoft.com/office/drawing/2014/main" id="{FDE46B90-2E25-473A-AFFB-6BDEF9923430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293" name="大かっこ 292">
          <a:extLst>
            <a:ext uri="{FF2B5EF4-FFF2-40B4-BE49-F238E27FC236}">
              <a16:creationId xmlns:a16="http://schemas.microsoft.com/office/drawing/2014/main" id="{B058AB7C-B506-445D-B222-D49E2A957333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75DCB36D-ED29-4938-B9AC-870E86107CD8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295" name="大かっこ 294">
          <a:extLst>
            <a:ext uri="{FF2B5EF4-FFF2-40B4-BE49-F238E27FC236}">
              <a16:creationId xmlns:a16="http://schemas.microsoft.com/office/drawing/2014/main" id="{0B59F01B-1DF5-48C0-87B8-E88ED9A12D39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296" name="直線コネクタ 295">
          <a:extLst>
            <a:ext uri="{FF2B5EF4-FFF2-40B4-BE49-F238E27FC236}">
              <a16:creationId xmlns:a16="http://schemas.microsoft.com/office/drawing/2014/main" id="{F269A816-78E1-4E27-918F-17C1802EA0AC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297" name="大かっこ 296">
          <a:extLst>
            <a:ext uri="{FF2B5EF4-FFF2-40B4-BE49-F238E27FC236}">
              <a16:creationId xmlns:a16="http://schemas.microsoft.com/office/drawing/2014/main" id="{052F6F03-ACE3-4098-8668-A92B59138A6B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298" name="直線コネクタ 297">
          <a:extLst>
            <a:ext uri="{FF2B5EF4-FFF2-40B4-BE49-F238E27FC236}">
              <a16:creationId xmlns:a16="http://schemas.microsoft.com/office/drawing/2014/main" id="{7BD251D5-2EC7-4FCE-AB65-1B03A33D12B0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299" name="大かっこ 298">
          <a:extLst>
            <a:ext uri="{FF2B5EF4-FFF2-40B4-BE49-F238E27FC236}">
              <a16:creationId xmlns:a16="http://schemas.microsoft.com/office/drawing/2014/main" id="{43FE9682-A69B-4D92-B243-0F3508A85462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F2512C1B-F1E5-4A29-821A-3A0C31F302D5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01" name="大かっこ 300">
          <a:extLst>
            <a:ext uri="{FF2B5EF4-FFF2-40B4-BE49-F238E27FC236}">
              <a16:creationId xmlns:a16="http://schemas.microsoft.com/office/drawing/2014/main" id="{7A2F57CD-23DD-459B-B1AA-DFDBCB7CDC74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8001EBCE-2122-4190-9AE3-FB49CB60F14E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89E3E6B1-1E0A-444B-A770-4EFDAFF2BC80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04" name="大かっこ 303">
          <a:extLst>
            <a:ext uri="{FF2B5EF4-FFF2-40B4-BE49-F238E27FC236}">
              <a16:creationId xmlns:a16="http://schemas.microsoft.com/office/drawing/2014/main" id="{D3B157AC-EBBD-4A85-BC04-8BD4A12FF2C4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305" name="大かっこ 304">
          <a:extLst>
            <a:ext uri="{FF2B5EF4-FFF2-40B4-BE49-F238E27FC236}">
              <a16:creationId xmlns:a16="http://schemas.microsoft.com/office/drawing/2014/main" id="{7A198351-69FA-42B1-A16E-A402D17EDE56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31FD4966-A6D4-4B9F-B239-140980EEB9EB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07" name="大かっこ 306">
          <a:extLst>
            <a:ext uri="{FF2B5EF4-FFF2-40B4-BE49-F238E27FC236}">
              <a16:creationId xmlns:a16="http://schemas.microsoft.com/office/drawing/2014/main" id="{CEF79E1D-A857-46E7-A707-C1ACBB4377D0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DB5DDC53-5D6D-4DB3-BC0C-360C6FD6A9C6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309" name="大かっこ 308">
          <a:extLst>
            <a:ext uri="{FF2B5EF4-FFF2-40B4-BE49-F238E27FC236}">
              <a16:creationId xmlns:a16="http://schemas.microsoft.com/office/drawing/2014/main" id="{4D94C52B-957D-4CE1-A516-802F2079C889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ADE8F20F-4D92-4FED-A75E-766892680240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311" name="大かっこ 310">
          <a:extLst>
            <a:ext uri="{FF2B5EF4-FFF2-40B4-BE49-F238E27FC236}">
              <a16:creationId xmlns:a16="http://schemas.microsoft.com/office/drawing/2014/main" id="{703E1072-723B-43C6-9A38-1C7B3524C982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B0A8EE62-DF33-419E-AC68-B7BBB44BD4B4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13" name="大かっこ 312">
          <a:extLst>
            <a:ext uri="{FF2B5EF4-FFF2-40B4-BE49-F238E27FC236}">
              <a16:creationId xmlns:a16="http://schemas.microsoft.com/office/drawing/2014/main" id="{D5E50F7F-AB97-404D-8A4F-963036D8AEE8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6ECA8C33-E4A2-47CF-92DC-E7540BE70C72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28172B50-EE6D-4985-8FDC-B5D070CBC381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16" name="大かっこ 315">
          <a:extLst>
            <a:ext uri="{FF2B5EF4-FFF2-40B4-BE49-F238E27FC236}">
              <a16:creationId xmlns:a16="http://schemas.microsoft.com/office/drawing/2014/main" id="{FF6ADC12-A751-4675-B4FA-946216B39EC1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317" name="大かっこ 316">
          <a:extLst>
            <a:ext uri="{FF2B5EF4-FFF2-40B4-BE49-F238E27FC236}">
              <a16:creationId xmlns:a16="http://schemas.microsoft.com/office/drawing/2014/main" id="{D34E2021-AC25-425D-BFA8-41EB2D140207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3CBDDBD1-F053-4F6C-90A9-230A6689487A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19" name="大かっこ 318">
          <a:extLst>
            <a:ext uri="{FF2B5EF4-FFF2-40B4-BE49-F238E27FC236}">
              <a16:creationId xmlns:a16="http://schemas.microsoft.com/office/drawing/2014/main" id="{6BD23E27-C7E0-4393-A019-89E1BA4A86E5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20" name="直線コネクタ 319">
          <a:extLst>
            <a:ext uri="{FF2B5EF4-FFF2-40B4-BE49-F238E27FC236}">
              <a16:creationId xmlns:a16="http://schemas.microsoft.com/office/drawing/2014/main" id="{D41C4019-B972-434A-AEB7-3839A9FB0AA6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321" name="大かっこ 320">
          <a:extLst>
            <a:ext uri="{FF2B5EF4-FFF2-40B4-BE49-F238E27FC236}">
              <a16:creationId xmlns:a16="http://schemas.microsoft.com/office/drawing/2014/main" id="{10B76151-E68B-40AA-B2D0-173945FE57E3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DCAF0C6D-7E0F-4A12-A698-1506C906C8AB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323" name="大かっこ 322">
          <a:extLst>
            <a:ext uri="{FF2B5EF4-FFF2-40B4-BE49-F238E27FC236}">
              <a16:creationId xmlns:a16="http://schemas.microsoft.com/office/drawing/2014/main" id="{FD1CDBDC-EDDE-4CDE-9F1C-79139522B99E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9BD003C4-083C-474C-BD5C-BEA92D3B9792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25" name="大かっこ 324">
          <a:extLst>
            <a:ext uri="{FF2B5EF4-FFF2-40B4-BE49-F238E27FC236}">
              <a16:creationId xmlns:a16="http://schemas.microsoft.com/office/drawing/2014/main" id="{98850CBA-31DE-40A8-A2C3-09F7F1249BEF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5F4D20C4-B911-4A51-A5A7-93FE12537C9C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6FEAB841-69FF-4F63-AC7C-4B6E8F62BCE7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28" name="大かっこ 327">
          <a:extLst>
            <a:ext uri="{FF2B5EF4-FFF2-40B4-BE49-F238E27FC236}">
              <a16:creationId xmlns:a16="http://schemas.microsoft.com/office/drawing/2014/main" id="{B13094F6-A169-4716-AA97-F39BEF5F8478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29" name="大かっこ 328">
          <a:extLst>
            <a:ext uri="{FF2B5EF4-FFF2-40B4-BE49-F238E27FC236}">
              <a16:creationId xmlns:a16="http://schemas.microsoft.com/office/drawing/2014/main" id="{AEA79943-427C-4875-8CC1-DFAAEE136014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CF00F12D-5337-4BE8-8DE8-AEB96E44AA2E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31" name="大かっこ 330">
          <a:extLst>
            <a:ext uri="{FF2B5EF4-FFF2-40B4-BE49-F238E27FC236}">
              <a16:creationId xmlns:a16="http://schemas.microsoft.com/office/drawing/2014/main" id="{C0511CB4-34CB-40EF-A9C0-17B1F4456FB4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E2A8CFAD-F48C-43D9-A5D6-CE8469B8228A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333" name="大かっこ 332">
          <a:extLst>
            <a:ext uri="{FF2B5EF4-FFF2-40B4-BE49-F238E27FC236}">
              <a16:creationId xmlns:a16="http://schemas.microsoft.com/office/drawing/2014/main" id="{80B75515-B145-4AF7-B055-4193FA323423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4F6011B6-F5D2-4EFA-9827-9D217D5853A7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35" name="大かっこ 334">
          <a:extLst>
            <a:ext uri="{FF2B5EF4-FFF2-40B4-BE49-F238E27FC236}">
              <a16:creationId xmlns:a16="http://schemas.microsoft.com/office/drawing/2014/main" id="{85052262-F8EE-4562-BDE0-0618A82C9C6B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36" name="直線コネクタ 335">
          <a:extLst>
            <a:ext uri="{FF2B5EF4-FFF2-40B4-BE49-F238E27FC236}">
              <a16:creationId xmlns:a16="http://schemas.microsoft.com/office/drawing/2014/main" id="{C1A71489-2B00-41EE-A4EE-E8FF62501810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337" name="大かっこ 336">
          <a:extLst>
            <a:ext uri="{FF2B5EF4-FFF2-40B4-BE49-F238E27FC236}">
              <a16:creationId xmlns:a16="http://schemas.microsoft.com/office/drawing/2014/main" id="{912E4952-C7D2-4DE4-A376-A6A8FF574BDD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2D1C477B-DB0A-4DCE-816F-E91617463122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339" name="大かっこ 338">
          <a:extLst>
            <a:ext uri="{FF2B5EF4-FFF2-40B4-BE49-F238E27FC236}">
              <a16:creationId xmlns:a16="http://schemas.microsoft.com/office/drawing/2014/main" id="{6150BE30-0444-4BE6-B344-0781959043E9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59CF3678-AEC0-4222-8691-2C85DC02ED98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41" name="大かっこ 340">
          <a:extLst>
            <a:ext uri="{FF2B5EF4-FFF2-40B4-BE49-F238E27FC236}">
              <a16:creationId xmlns:a16="http://schemas.microsoft.com/office/drawing/2014/main" id="{0A860C87-47DF-4605-ABF0-803C4664D0F4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915BD578-6CDD-4FC8-8DBD-F7BDE3939AB0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B31BEEF9-D8E6-4D52-95E9-77DFB4A70818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44" name="大かっこ 343">
          <a:extLst>
            <a:ext uri="{FF2B5EF4-FFF2-40B4-BE49-F238E27FC236}">
              <a16:creationId xmlns:a16="http://schemas.microsoft.com/office/drawing/2014/main" id="{3AAA1AD2-ECA0-41A8-89D6-3E31FA6C61A8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345" name="大かっこ 344">
          <a:extLst>
            <a:ext uri="{FF2B5EF4-FFF2-40B4-BE49-F238E27FC236}">
              <a16:creationId xmlns:a16="http://schemas.microsoft.com/office/drawing/2014/main" id="{A0FE81F2-740E-4FC3-9366-F4C85FCC2FCC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BEE58A02-E87A-4B31-932E-5DF49144DA1C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47" name="大かっこ 346">
          <a:extLst>
            <a:ext uri="{FF2B5EF4-FFF2-40B4-BE49-F238E27FC236}">
              <a16:creationId xmlns:a16="http://schemas.microsoft.com/office/drawing/2014/main" id="{77321CE3-63D7-4765-A5FD-963096524A4A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id="{C9C0E253-6C58-4C77-B0FC-024FB7B26A5A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349" name="大かっこ 348">
          <a:extLst>
            <a:ext uri="{FF2B5EF4-FFF2-40B4-BE49-F238E27FC236}">
              <a16:creationId xmlns:a16="http://schemas.microsoft.com/office/drawing/2014/main" id="{11BBF90D-8796-4434-AA20-E306D409EDA4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AA92BAFC-F63B-4A83-A6B6-063BDE956E16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351" name="大かっこ 350">
          <a:extLst>
            <a:ext uri="{FF2B5EF4-FFF2-40B4-BE49-F238E27FC236}">
              <a16:creationId xmlns:a16="http://schemas.microsoft.com/office/drawing/2014/main" id="{EBDF4E53-7755-449A-8920-863E2992CE9D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52" name="直線コネクタ 351">
          <a:extLst>
            <a:ext uri="{FF2B5EF4-FFF2-40B4-BE49-F238E27FC236}">
              <a16:creationId xmlns:a16="http://schemas.microsoft.com/office/drawing/2014/main" id="{7B257745-1C56-4277-8013-278C73A0291B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53" name="大かっこ 352">
          <a:extLst>
            <a:ext uri="{FF2B5EF4-FFF2-40B4-BE49-F238E27FC236}">
              <a16:creationId xmlns:a16="http://schemas.microsoft.com/office/drawing/2014/main" id="{89ACADD3-BFBF-415F-A835-1D83493DC64F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54" name="直線コネクタ 353">
          <a:extLst>
            <a:ext uri="{FF2B5EF4-FFF2-40B4-BE49-F238E27FC236}">
              <a16:creationId xmlns:a16="http://schemas.microsoft.com/office/drawing/2014/main" id="{0EAEF974-9CF5-4441-9596-BCC55B8D5328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id="{FE485538-1AAB-4815-ADD4-C572CC8391C8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56" name="大かっこ 355">
          <a:extLst>
            <a:ext uri="{FF2B5EF4-FFF2-40B4-BE49-F238E27FC236}">
              <a16:creationId xmlns:a16="http://schemas.microsoft.com/office/drawing/2014/main" id="{9BC34229-A426-4C4E-81B4-CD2D214FFD95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57" name="大かっこ 356">
          <a:extLst>
            <a:ext uri="{FF2B5EF4-FFF2-40B4-BE49-F238E27FC236}">
              <a16:creationId xmlns:a16="http://schemas.microsoft.com/office/drawing/2014/main" id="{B2B937F0-00CD-4947-B2BA-6D0386FBDB09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58" name="直線コネクタ 357">
          <a:extLst>
            <a:ext uri="{FF2B5EF4-FFF2-40B4-BE49-F238E27FC236}">
              <a16:creationId xmlns:a16="http://schemas.microsoft.com/office/drawing/2014/main" id="{E1B8B19D-54CE-4F5E-BCA3-4E72CC4ED27E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59" name="大かっこ 358">
          <a:extLst>
            <a:ext uri="{FF2B5EF4-FFF2-40B4-BE49-F238E27FC236}">
              <a16:creationId xmlns:a16="http://schemas.microsoft.com/office/drawing/2014/main" id="{8C66D6F1-E9CD-4BB0-9CB6-A02D0EFB9ED2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60" name="直線コネクタ 359">
          <a:extLst>
            <a:ext uri="{FF2B5EF4-FFF2-40B4-BE49-F238E27FC236}">
              <a16:creationId xmlns:a16="http://schemas.microsoft.com/office/drawing/2014/main" id="{9E3D87F1-DBF2-4510-88DF-B3C68595C24C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361" name="大かっこ 360">
          <a:extLst>
            <a:ext uri="{FF2B5EF4-FFF2-40B4-BE49-F238E27FC236}">
              <a16:creationId xmlns:a16="http://schemas.microsoft.com/office/drawing/2014/main" id="{EC03A5D2-426E-482E-A325-B6331A9BF3FF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id="{96F83B73-A0D8-4E68-B641-190DF766FFE7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63" name="大かっこ 362">
          <a:extLst>
            <a:ext uri="{FF2B5EF4-FFF2-40B4-BE49-F238E27FC236}">
              <a16:creationId xmlns:a16="http://schemas.microsoft.com/office/drawing/2014/main" id="{48E162BC-EACA-4CDE-97E7-23D5B305A580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64" name="直線コネクタ 363">
          <a:extLst>
            <a:ext uri="{FF2B5EF4-FFF2-40B4-BE49-F238E27FC236}">
              <a16:creationId xmlns:a16="http://schemas.microsoft.com/office/drawing/2014/main" id="{702B7DB8-1C10-469A-BECA-DB0FFEE3D9AE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365" name="大かっこ 364">
          <a:extLst>
            <a:ext uri="{FF2B5EF4-FFF2-40B4-BE49-F238E27FC236}">
              <a16:creationId xmlns:a16="http://schemas.microsoft.com/office/drawing/2014/main" id="{A96CF6D0-3F85-4049-8CEF-CA911FD8AA3F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7E0B7AB4-32D9-49D2-9C84-3E63CE62095C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367" name="大かっこ 366">
          <a:extLst>
            <a:ext uri="{FF2B5EF4-FFF2-40B4-BE49-F238E27FC236}">
              <a16:creationId xmlns:a16="http://schemas.microsoft.com/office/drawing/2014/main" id="{0153FB48-B3C8-40CA-BB7F-15830327E053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68" name="直線コネクタ 367">
          <a:extLst>
            <a:ext uri="{FF2B5EF4-FFF2-40B4-BE49-F238E27FC236}">
              <a16:creationId xmlns:a16="http://schemas.microsoft.com/office/drawing/2014/main" id="{10A4CAA4-949C-41DF-B0D5-ADEBC5B73078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69" name="大かっこ 368">
          <a:extLst>
            <a:ext uri="{FF2B5EF4-FFF2-40B4-BE49-F238E27FC236}">
              <a16:creationId xmlns:a16="http://schemas.microsoft.com/office/drawing/2014/main" id="{C45C4C81-6270-4894-AC56-C9527AAA836A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70" name="直線コネクタ 369">
          <a:extLst>
            <a:ext uri="{FF2B5EF4-FFF2-40B4-BE49-F238E27FC236}">
              <a16:creationId xmlns:a16="http://schemas.microsoft.com/office/drawing/2014/main" id="{9F47A809-92BF-4256-B6C2-6F470B7F520B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71" name="直線コネクタ 370">
          <a:extLst>
            <a:ext uri="{FF2B5EF4-FFF2-40B4-BE49-F238E27FC236}">
              <a16:creationId xmlns:a16="http://schemas.microsoft.com/office/drawing/2014/main" id="{58B9CBBB-6097-43F3-B27F-8D53DDAB2C7F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72" name="大かっこ 371">
          <a:extLst>
            <a:ext uri="{FF2B5EF4-FFF2-40B4-BE49-F238E27FC236}">
              <a16:creationId xmlns:a16="http://schemas.microsoft.com/office/drawing/2014/main" id="{49326A54-702B-43C1-9860-6DB906028C14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</xdr:row>
      <xdr:rowOff>41413</xdr:rowOff>
    </xdr:from>
    <xdr:to>
      <xdr:col>12</xdr:col>
      <xdr:colOff>279124</xdr:colOff>
      <xdr:row>43</xdr:row>
      <xdr:rowOff>168088</xdr:rowOff>
    </xdr:to>
    <xdr:sp macro="" textlink="">
      <xdr:nvSpPr>
        <xdr:cNvPr id="373" name="大かっこ 372">
          <a:extLst>
            <a:ext uri="{FF2B5EF4-FFF2-40B4-BE49-F238E27FC236}">
              <a16:creationId xmlns:a16="http://schemas.microsoft.com/office/drawing/2014/main" id="{FC4B881B-26B5-418A-B0EB-5981DD44681E}"/>
            </a:ext>
          </a:extLst>
        </xdr:cNvPr>
        <xdr:cNvSpPr/>
      </xdr:nvSpPr>
      <xdr:spPr>
        <a:xfrm>
          <a:off x="3828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</xdr:row>
      <xdr:rowOff>8282</xdr:rowOff>
    </xdr:from>
    <xdr:to>
      <xdr:col>12</xdr:col>
      <xdr:colOff>49696</xdr:colOff>
      <xdr:row>43</xdr:row>
      <xdr:rowOff>8282</xdr:rowOff>
    </xdr:to>
    <xdr:cxnSp macro="">
      <xdr:nvCxnSpPr>
        <xdr:cNvPr id="374" name="直線コネクタ 373">
          <a:extLst>
            <a:ext uri="{FF2B5EF4-FFF2-40B4-BE49-F238E27FC236}">
              <a16:creationId xmlns:a16="http://schemas.microsoft.com/office/drawing/2014/main" id="{0FD7B541-8DEF-444B-868C-D13BDB27BF19}"/>
            </a:ext>
          </a:extLst>
        </xdr:cNvPr>
        <xdr:cNvCxnSpPr/>
      </xdr:nvCxnSpPr>
      <xdr:spPr>
        <a:xfrm>
          <a:off x="4085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75" name="大かっこ 374">
          <a:extLst>
            <a:ext uri="{FF2B5EF4-FFF2-40B4-BE49-F238E27FC236}">
              <a16:creationId xmlns:a16="http://schemas.microsoft.com/office/drawing/2014/main" id="{A9CE64B1-1B7A-4444-9B42-BB76AF0B3E86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76" name="直線コネクタ 375">
          <a:extLst>
            <a:ext uri="{FF2B5EF4-FFF2-40B4-BE49-F238E27FC236}">
              <a16:creationId xmlns:a16="http://schemas.microsoft.com/office/drawing/2014/main" id="{90D805E8-BEB5-4CDF-B66F-FBB2ECC1CEF8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377" name="大かっこ 376">
          <a:extLst>
            <a:ext uri="{FF2B5EF4-FFF2-40B4-BE49-F238E27FC236}">
              <a16:creationId xmlns:a16="http://schemas.microsoft.com/office/drawing/2014/main" id="{FB94B127-8330-413B-BD33-AFF2AE0B6DF0}"/>
            </a:ext>
          </a:extLst>
        </xdr:cNvPr>
        <xdr:cNvSpPr/>
      </xdr:nvSpPr>
      <xdr:spPr>
        <a:xfrm>
          <a:off x="4971602" y="76233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78" name="直線コネクタ 377">
          <a:extLst>
            <a:ext uri="{FF2B5EF4-FFF2-40B4-BE49-F238E27FC236}">
              <a16:creationId xmlns:a16="http://schemas.microsoft.com/office/drawing/2014/main" id="{0197CDEA-56B3-4D49-94D6-EF67EA35F2D4}"/>
            </a:ext>
          </a:extLst>
        </xdr:cNvPr>
        <xdr:cNvCxnSpPr/>
      </xdr:nvCxnSpPr>
      <xdr:spPr>
        <a:xfrm>
          <a:off x="5228231" y="77635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</xdr:row>
      <xdr:rowOff>41413</xdr:rowOff>
    </xdr:from>
    <xdr:to>
      <xdr:col>16</xdr:col>
      <xdr:colOff>279124</xdr:colOff>
      <xdr:row>46</xdr:row>
      <xdr:rowOff>168088</xdr:rowOff>
    </xdr:to>
    <xdr:sp macro="" textlink="">
      <xdr:nvSpPr>
        <xdr:cNvPr id="379" name="大かっこ 378">
          <a:extLst>
            <a:ext uri="{FF2B5EF4-FFF2-40B4-BE49-F238E27FC236}">
              <a16:creationId xmlns:a16="http://schemas.microsoft.com/office/drawing/2014/main" id="{349CAD6C-F5C3-4ABD-8D7D-654739A0B0BC}"/>
            </a:ext>
          </a:extLst>
        </xdr:cNvPr>
        <xdr:cNvSpPr/>
      </xdr:nvSpPr>
      <xdr:spPr>
        <a:xfrm>
          <a:off x="4971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</xdr:row>
      <xdr:rowOff>8282</xdr:rowOff>
    </xdr:from>
    <xdr:to>
      <xdr:col>16</xdr:col>
      <xdr:colOff>49696</xdr:colOff>
      <xdr:row>46</xdr:row>
      <xdr:rowOff>8282</xdr:rowOff>
    </xdr:to>
    <xdr:cxnSp macro="">
      <xdr:nvCxnSpPr>
        <xdr:cNvPr id="380" name="直線コネクタ 379">
          <a:extLst>
            <a:ext uri="{FF2B5EF4-FFF2-40B4-BE49-F238E27FC236}">
              <a16:creationId xmlns:a16="http://schemas.microsoft.com/office/drawing/2014/main" id="{9131551F-50A3-47A9-9756-136574529995}"/>
            </a:ext>
          </a:extLst>
        </xdr:cNvPr>
        <xdr:cNvCxnSpPr/>
      </xdr:nvCxnSpPr>
      <xdr:spPr>
        <a:xfrm>
          <a:off x="5228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81" name="大かっこ 380">
          <a:extLst>
            <a:ext uri="{FF2B5EF4-FFF2-40B4-BE49-F238E27FC236}">
              <a16:creationId xmlns:a16="http://schemas.microsoft.com/office/drawing/2014/main" id="{8C148E1F-F977-400F-90EC-CD142649491C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82" name="直線コネクタ 381">
          <a:extLst>
            <a:ext uri="{FF2B5EF4-FFF2-40B4-BE49-F238E27FC236}">
              <a16:creationId xmlns:a16="http://schemas.microsoft.com/office/drawing/2014/main" id="{683FEEF1-FE1C-4007-B398-5A6EE2773FCF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</xdr:row>
      <xdr:rowOff>8282</xdr:rowOff>
    </xdr:from>
    <xdr:to>
      <xdr:col>12</xdr:col>
      <xdr:colOff>49696</xdr:colOff>
      <xdr:row>49</xdr:row>
      <xdr:rowOff>8282</xdr:rowOff>
    </xdr:to>
    <xdr:cxnSp macro="">
      <xdr:nvCxnSpPr>
        <xdr:cNvPr id="383" name="直線コネクタ 382">
          <a:extLst>
            <a:ext uri="{FF2B5EF4-FFF2-40B4-BE49-F238E27FC236}">
              <a16:creationId xmlns:a16="http://schemas.microsoft.com/office/drawing/2014/main" id="{07AF1FFB-04A3-4753-AAD9-F5905A8AB95C}"/>
            </a:ext>
          </a:extLst>
        </xdr:cNvPr>
        <xdr:cNvCxnSpPr/>
      </xdr:nvCxnSpPr>
      <xdr:spPr>
        <a:xfrm>
          <a:off x="4085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48</xdr:row>
      <xdr:rowOff>41413</xdr:rowOff>
    </xdr:from>
    <xdr:to>
      <xdr:col>12</xdr:col>
      <xdr:colOff>279124</xdr:colOff>
      <xdr:row>49</xdr:row>
      <xdr:rowOff>168088</xdr:rowOff>
    </xdr:to>
    <xdr:sp macro="" textlink="">
      <xdr:nvSpPr>
        <xdr:cNvPr id="384" name="大かっこ 383">
          <a:extLst>
            <a:ext uri="{FF2B5EF4-FFF2-40B4-BE49-F238E27FC236}">
              <a16:creationId xmlns:a16="http://schemas.microsoft.com/office/drawing/2014/main" id="{BCA521B4-1DC7-46C4-B25D-5A370C9C2DC2}"/>
            </a:ext>
          </a:extLst>
        </xdr:cNvPr>
        <xdr:cNvSpPr/>
      </xdr:nvSpPr>
      <xdr:spPr>
        <a:xfrm>
          <a:off x="3828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85" name="大かっこ 384">
          <a:extLst>
            <a:ext uri="{FF2B5EF4-FFF2-40B4-BE49-F238E27FC236}">
              <a16:creationId xmlns:a16="http://schemas.microsoft.com/office/drawing/2014/main" id="{065CBD8D-4BA5-44BD-A2ED-EAB76E3BA79C}"/>
            </a:ext>
          </a:extLst>
        </xdr:cNvPr>
        <xdr:cNvSpPr/>
      </xdr:nvSpPr>
      <xdr:spPr>
        <a:xfrm>
          <a:off x="2685602" y="81376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86" name="直線コネクタ 385">
          <a:extLst>
            <a:ext uri="{FF2B5EF4-FFF2-40B4-BE49-F238E27FC236}">
              <a16:creationId xmlns:a16="http://schemas.microsoft.com/office/drawing/2014/main" id="{9FA70286-5ADC-42CC-9B66-857CA4F865EC}"/>
            </a:ext>
          </a:extLst>
        </xdr:cNvPr>
        <xdr:cNvCxnSpPr/>
      </xdr:nvCxnSpPr>
      <xdr:spPr>
        <a:xfrm>
          <a:off x="2942231" y="82778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48</xdr:row>
      <xdr:rowOff>41413</xdr:rowOff>
    </xdr:from>
    <xdr:to>
      <xdr:col>8</xdr:col>
      <xdr:colOff>279124</xdr:colOff>
      <xdr:row>49</xdr:row>
      <xdr:rowOff>168088</xdr:rowOff>
    </xdr:to>
    <xdr:sp macro="" textlink="">
      <xdr:nvSpPr>
        <xdr:cNvPr id="387" name="大かっこ 386">
          <a:extLst>
            <a:ext uri="{FF2B5EF4-FFF2-40B4-BE49-F238E27FC236}">
              <a16:creationId xmlns:a16="http://schemas.microsoft.com/office/drawing/2014/main" id="{B4B6BD86-CAF9-4FAA-8541-B0A6DA3FF80D}"/>
            </a:ext>
          </a:extLst>
        </xdr:cNvPr>
        <xdr:cNvSpPr/>
      </xdr:nvSpPr>
      <xdr:spPr>
        <a:xfrm>
          <a:off x="2685602" y="86520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</xdr:row>
      <xdr:rowOff>8282</xdr:rowOff>
    </xdr:from>
    <xdr:to>
      <xdr:col>8</xdr:col>
      <xdr:colOff>49696</xdr:colOff>
      <xdr:row>49</xdr:row>
      <xdr:rowOff>8282</xdr:rowOff>
    </xdr:to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id="{B0B15158-B0B4-4688-87FF-9C8199052CE1}"/>
            </a:ext>
          </a:extLst>
        </xdr:cNvPr>
        <xdr:cNvCxnSpPr/>
      </xdr:nvCxnSpPr>
      <xdr:spPr>
        <a:xfrm>
          <a:off x="2942231" y="87922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389" name="大かっこ 388">
          <a:extLst>
            <a:ext uri="{FF2B5EF4-FFF2-40B4-BE49-F238E27FC236}">
              <a16:creationId xmlns:a16="http://schemas.microsoft.com/office/drawing/2014/main" id="{31E1E911-1272-4047-8D1D-2A4C29B3BDCA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54F371E2-FB61-4F52-8477-0023C880EE8A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391" name="大かっこ 390">
          <a:extLst>
            <a:ext uri="{FF2B5EF4-FFF2-40B4-BE49-F238E27FC236}">
              <a16:creationId xmlns:a16="http://schemas.microsoft.com/office/drawing/2014/main" id="{20F5E424-14E4-46C1-88C7-DE368EB3D5F9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3566F153-3A58-4015-BF7A-B0E943BDAA1F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393" name="大かっこ 392">
          <a:extLst>
            <a:ext uri="{FF2B5EF4-FFF2-40B4-BE49-F238E27FC236}">
              <a16:creationId xmlns:a16="http://schemas.microsoft.com/office/drawing/2014/main" id="{896C61C0-5AD8-4BA3-84CD-3951A1C8E156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DD8A33AD-FCFC-4930-B00E-40E4E4FC26FF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395" name="直線コネクタ 394">
          <a:extLst>
            <a:ext uri="{FF2B5EF4-FFF2-40B4-BE49-F238E27FC236}">
              <a16:creationId xmlns:a16="http://schemas.microsoft.com/office/drawing/2014/main" id="{B516A4ED-7C46-4FCA-93BB-066C42A116E7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396" name="大かっこ 395">
          <a:extLst>
            <a:ext uri="{FF2B5EF4-FFF2-40B4-BE49-F238E27FC236}">
              <a16:creationId xmlns:a16="http://schemas.microsoft.com/office/drawing/2014/main" id="{2F4AAD28-39EF-48ED-AD30-78CD02C9279F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397" name="直線コネクタ 396">
          <a:extLst>
            <a:ext uri="{FF2B5EF4-FFF2-40B4-BE49-F238E27FC236}">
              <a16:creationId xmlns:a16="http://schemas.microsoft.com/office/drawing/2014/main" id="{85F07C82-9F46-483D-8F1B-0015FEF5BF3B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398" name="大かっこ 397">
          <a:extLst>
            <a:ext uri="{FF2B5EF4-FFF2-40B4-BE49-F238E27FC236}">
              <a16:creationId xmlns:a16="http://schemas.microsoft.com/office/drawing/2014/main" id="{3F753F68-682A-49D3-A3C3-400F838B072D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399" name="直線コネクタ 398">
          <a:extLst>
            <a:ext uri="{FF2B5EF4-FFF2-40B4-BE49-F238E27FC236}">
              <a16:creationId xmlns:a16="http://schemas.microsoft.com/office/drawing/2014/main" id="{9B79E7EF-41F7-48DF-8CCA-D30F5B6C3603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00" name="大かっこ 399">
          <a:extLst>
            <a:ext uri="{FF2B5EF4-FFF2-40B4-BE49-F238E27FC236}">
              <a16:creationId xmlns:a16="http://schemas.microsoft.com/office/drawing/2014/main" id="{A1873361-882D-4E06-8C7C-9B78ED25C8A4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01" name="直線コネクタ 400">
          <a:extLst>
            <a:ext uri="{FF2B5EF4-FFF2-40B4-BE49-F238E27FC236}">
              <a16:creationId xmlns:a16="http://schemas.microsoft.com/office/drawing/2014/main" id="{187AF0B8-277B-4E76-B0C1-31A5B4808C70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02" name="大かっこ 401">
          <a:extLst>
            <a:ext uri="{FF2B5EF4-FFF2-40B4-BE49-F238E27FC236}">
              <a16:creationId xmlns:a16="http://schemas.microsoft.com/office/drawing/2014/main" id="{4BA18DF3-BCC3-4E85-B7E7-E1D127B05AB5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03" name="直線コネクタ 402">
          <a:extLst>
            <a:ext uri="{FF2B5EF4-FFF2-40B4-BE49-F238E27FC236}">
              <a16:creationId xmlns:a16="http://schemas.microsoft.com/office/drawing/2014/main" id="{55AEDD42-AA1B-4421-85E0-41570AECDB8F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04" name="大かっこ 403">
          <a:extLst>
            <a:ext uri="{FF2B5EF4-FFF2-40B4-BE49-F238E27FC236}">
              <a16:creationId xmlns:a16="http://schemas.microsoft.com/office/drawing/2014/main" id="{4FE06D12-F617-429D-8A6F-A5B89095311A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05" name="直線コネクタ 404">
          <a:extLst>
            <a:ext uri="{FF2B5EF4-FFF2-40B4-BE49-F238E27FC236}">
              <a16:creationId xmlns:a16="http://schemas.microsoft.com/office/drawing/2014/main" id="{3C5ED3C9-0652-4AE1-9E6E-257CDD2A75BE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06" name="大かっこ 405">
          <a:extLst>
            <a:ext uri="{FF2B5EF4-FFF2-40B4-BE49-F238E27FC236}">
              <a16:creationId xmlns:a16="http://schemas.microsoft.com/office/drawing/2014/main" id="{A40460F5-2D3C-44B5-B5C3-22D3A2FB729D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07" name="直線コネクタ 406">
          <a:extLst>
            <a:ext uri="{FF2B5EF4-FFF2-40B4-BE49-F238E27FC236}">
              <a16:creationId xmlns:a16="http://schemas.microsoft.com/office/drawing/2014/main" id="{1375375D-2B07-4F27-975D-E1EC685C14C6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08" name="大かっこ 407">
          <a:extLst>
            <a:ext uri="{FF2B5EF4-FFF2-40B4-BE49-F238E27FC236}">
              <a16:creationId xmlns:a16="http://schemas.microsoft.com/office/drawing/2014/main" id="{EC3AE57A-DC7A-4AE7-9E15-6637D09F419B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09" name="直線コネクタ 408">
          <a:extLst>
            <a:ext uri="{FF2B5EF4-FFF2-40B4-BE49-F238E27FC236}">
              <a16:creationId xmlns:a16="http://schemas.microsoft.com/office/drawing/2014/main" id="{50C6899C-2A5B-4413-A3DB-8BCD80E5AA07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10" name="直線コネクタ 409">
          <a:extLst>
            <a:ext uri="{FF2B5EF4-FFF2-40B4-BE49-F238E27FC236}">
              <a16:creationId xmlns:a16="http://schemas.microsoft.com/office/drawing/2014/main" id="{DE667B78-7EC7-468D-88BB-359BCB27E88D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11" name="大かっこ 410">
          <a:extLst>
            <a:ext uri="{FF2B5EF4-FFF2-40B4-BE49-F238E27FC236}">
              <a16:creationId xmlns:a16="http://schemas.microsoft.com/office/drawing/2014/main" id="{B961B26D-5225-400A-88FC-81D5189C2769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12" name="直線コネクタ 411">
          <a:extLst>
            <a:ext uri="{FF2B5EF4-FFF2-40B4-BE49-F238E27FC236}">
              <a16:creationId xmlns:a16="http://schemas.microsoft.com/office/drawing/2014/main" id="{C8691E95-107B-4421-8083-4D7D490CA5D4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13" name="大かっこ 412">
          <a:extLst>
            <a:ext uri="{FF2B5EF4-FFF2-40B4-BE49-F238E27FC236}">
              <a16:creationId xmlns:a16="http://schemas.microsoft.com/office/drawing/2014/main" id="{24823651-F774-4241-9C1C-5782FBC8AC83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F6B50206-40C0-4C17-8F08-7B1F3FDE8633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15" name="大かっこ 414">
          <a:extLst>
            <a:ext uri="{FF2B5EF4-FFF2-40B4-BE49-F238E27FC236}">
              <a16:creationId xmlns:a16="http://schemas.microsoft.com/office/drawing/2014/main" id="{0ECF15EA-6E1F-4541-8A57-0D94350AF8A0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16" name="直線コネクタ 415">
          <a:extLst>
            <a:ext uri="{FF2B5EF4-FFF2-40B4-BE49-F238E27FC236}">
              <a16:creationId xmlns:a16="http://schemas.microsoft.com/office/drawing/2014/main" id="{9ED3DB7F-F08D-4917-AC45-5ABA938AFD5F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17" name="大かっこ 416">
          <a:extLst>
            <a:ext uri="{FF2B5EF4-FFF2-40B4-BE49-F238E27FC236}">
              <a16:creationId xmlns:a16="http://schemas.microsoft.com/office/drawing/2014/main" id="{99A64F01-2264-4DC4-A041-2720552B65AD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18" name="直線コネクタ 417">
          <a:extLst>
            <a:ext uri="{FF2B5EF4-FFF2-40B4-BE49-F238E27FC236}">
              <a16:creationId xmlns:a16="http://schemas.microsoft.com/office/drawing/2014/main" id="{0AB6EF45-7DCD-4A27-A07B-2F186FF766F8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19" name="大かっこ 418">
          <a:extLst>
            <a:ext uri="{FF2B5EF4-FFF2-40B4-BE49-F238E27FC236}">
              <a16:creationId xmlns:a16="http://schemas.microsoft.com/office/drawing/2014/main" id="{D666E743-792E-400A-84BC-510D8833E4DA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20" name="直線コネクタ 419">
          <a:extLst>
            <a:ext uri="{FF2B5EF4-FFF2-40B4-BE49-F238E27FC236}">
              <a16:creationId xmlns:a16="http://schemas.microsoft.com/office/drawing/2014/main" id="{EC9897F8-6483-4629-B5B2-89F86BCC0B22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21" name="大かっこ 420">
          <a:extLst>
            <a:ext uri="{FF2B5EF4-FFF2-40B4-BE49-F238E27FC236}">
              <a16:creationId xmlns:a16="http://schemas.microsoft.com/office/drawing/2014/main" id="{90219494-77C1-413C-918D-C6C25F12A1FC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22" name="直線コネクタ 421">
          <a:extLst>
            <a:ext uri="{FF2B5EF4-FFF2-40B4-BE49-F238E27FC236}">
              <a16:creationId xmlns:a16="http://schemas.microsoft.com/office/drawing/2014/main" id="{2517D581-328B-40D2-AB29-09B6984C9498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23" name="大かっこ 422">
          <a:extLst>
            <a:ext uri="{FF2B5EF4-FFF2-40B4-BE49-F238E27FC236}">
              <a16:creationId xmlns:a16="http://schemas.microsoft.com/office/drawing/2014/main" id="{DA2F7321-CB9B-459B-8FB1-4FB04FFEDA83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24" name="直線コネクタ 423">
          <a:extLst>
            <a:ext uri="{FF2B5EF4-FFF2-40B4-BE49-F238E27FC236}">
              <a16:creationId xmlns:a16="http://schemas.microsoft.com/office/drawing/2014/main" id="{FB1782BA-F4FB-4605-B1F4-0C4BAF0572FC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25" name="大かっこ 424">
          <a:extLst>
            <a:ext uri="{FF2B5EF4-FFF2-40B4-BE49-F238E27FC236}">
              <a16:creationId xmlns:a16="http://schemas.microsoft.com/office/drawing/2014/main" id="{3A4C67A0-179A-4E2B-8741-1E8A9C0F9969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26" name="直線コネクタ 425">
          <a:extLst>
            <a:ext uri="{FF2B5EF4-FFF2-40B4-BE49-F238E27FC236}">
              <a16:creationId xmlns:a16="http://schemas.microsoft.com/office/drawing/2014/main" id="{9E49692B-5778-4294-AADE-3079E7F68CB9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27" name="大かっこ 426">
          <a:extLst>
            <a:ext uri="{FF2B5EF4-FFF2-40B4-BE49-F238E27FC236}">
              <a16:creationId xmlns:a16="http://schemas.microsoft.com/office/drawing/2014/main" id="{BAF3982D-7F4F-4696-B904-A94FA37C59E4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28" name="直線コネクタ 427">
          <a:extLst>
            <a:ext uri="{FF2B5EF4-FFF2-40B4-BE49-F238E27FC236}">
              <a16:creationId xmlns:a16="http://schemas.microsoft.com/office/drawing/2014/main" id="{181F7918-986E-43EB-90F9-C368E4D0DDBC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29" name="大かっこ 428">
          <a:extLst>
            <a:ext uri="{FF2B5EF4-FFF2-40B4-BE49-F238E27FC236}">
              <a16:creationId xmlns:a16="http://schemas.microsoft.com/office/drawing/2014/main" id="{0E73885C-B2B8-4F07-AD7C-7A844A5AEA28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30" name="直線コネクタ 429">
          <a:extLst>
            <a:ext uri="{FF2B5EF4-FFF2-40B4-BE49-F238E27FC236}">
              <a16:creationId xmlns:a16="http://schemas.microsoft.com/office/drawing/2014/main" id="{6B7FD012-E3DE-4146-9C6A-E24977B1C0F1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31" name="大かっこ 430">
          <a:extLst>
            <a:ext uri="{FF2B5EF4-FFF2-40B4-BE49-F238E27FC236}">
              <a16:creationId xmlns:a16="http://schemas.microsoft.com/office/drawing/2014/main" id="{D9CBEA0B-A06E-4943-99DE-465367F06D92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32" name="直線コネクタ 431">
          <a:extLst>
            <a:ext uri="{FF2B5EF4-FFF2-40B4-BE49-F238E27FC236}">
              <a16:creationId xmlns:a16="http://schemas.microsoft.com/office/drawing/2014/main" id="{0CB69D20-49D2-46D9-8DC0-BCBAF7286F2F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33" name="大かっこ 432">
          <a:extLst>
            <a:ext uri="{FF2B5EF4-FFF2-40B4-BE49-F238E27FC236}">
              <a16:creationId xmlns:a16="http://schemas.microsoft.com/office/drawing/2014/main" id="{C9B356EB-F13B-48C7-8266-3E699DC4143D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34" name="直線コネクタ 433">
          <a:extLst>
            <a:ext uri="{FF2B5EF4-FFF2-40B4-BE49-F238E27FC236}">
              <a16:creationId xmlns:a16="http://schemas.microsoft.com/office/drawing/2014/main" id="{FE4706B0-E492-4927-AF1E-8FD87E2627B2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35" name="大かっこ 434">
          <a:extLst>
            <a:ext uri="{FF2B5EF4-FFF2-40B4-BE49-F238E27FC236}">
              <a16:creationId xmlns:a16="http://schemas.microsoft.com/office/drawing/2014/main" id="{585852C4-6163-4014-94BC-193357AE3166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B3ABC3FD-6B95-4A67-B88B-BABF6007EA5B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37" name="大かっこ 436">
          <a:extLst>
            <a:ext uri="{FF2B5EF4-FFF2-40B4-BE49-F238E27FC236}">
              <a16:creationId xmlns:a16="http://schemas.microsoft.com/office/drawing/2014/main" id="{33DE9722-6009-49CA-8236-69A5DF820816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38" name="直線コネクタ 437">
          <a:extLst>
            <a:ext uri="{FF2B5EF4-FFF2-40B4-BE49-F238E27FC236}">
              <a16:creationId xmlns:a16="http://schemas.microsoft.com/office/drawing/2014/main" id="{23DB9B9C-3D96-41F6-AAC7-49EA3E5FA3C0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39" name="大かっこ 438">
          <a:extLst>
            <a:ext uri="{FF2B5EF4-FFF2-40B4-BE49-F238E27FC236}">
              <a16:creationId xmlns:a16="http://schemas.microsoft.com/office/drawing/2014/main" id="{7B4E480A-8F0A-4DB1-9FD6-EBB86D80C5FA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40" name="直線コネクタ 439">
          <a:extLst>
            <a:ext uri="{FF2B5EF4-FFF2-40B4-BE49-F238E27FC236}">
              <a16:creationId xmlns:a16="http://schemas.microsoft.com/office/drawing/2014/main" id="{17E9F604-C6BA-4ED8-95B8-CE1646D67FC8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41" name="大かっこ 440">
          <a:extLst>
            <a:ext uri="{FF2B5EF4-FFF2-40B4-BE49-F238E27FC236}">
              <a16:creationId xmlns:a16="http://schemas.microsoft.com/office/drawing/2014/main" id="{C8B6FAF9-FDD6-4915-8324-69A0EA982FB6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42" name="直線コネクタ 441">
          <a:extLst>
            <a:ext uri="{FF2B5EF4-FFF2-40B4-BE49-F238E27FC236}">
              <a16:creationId xmlns:a16="http://schemas.microsoft.com/office/drawing/2014/main" id="{9FF9A0D2-04DC-4F8F-BE24-81F653AC5254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43" name="大かっこ 442">
          <a:extLst>
            <a:ext uri="{FF2B5EF4-FFF2-40B4-BE49-F238E27FC236}">
              <a16:creationId xmlns:a16="http://schemas.microsoft.com/office/drawing/2014/main" id="{F5CE344A-7283-42BB-B861-E206A8A9B33C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44" name="直線コネクタ 443">
          <a:extLst>
            <a:ext uri="{FF2B5EF4-FFF2-40B4-BE49-F238E27FC236}">
              <a16:creationId xmlns:a16="http://schemas.microsoft.com/office/drawing/2014/main" id="{71C66C25-0B5B-4BEE-BCEF-914CB68B7D67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45" name="大かっこ 444">
          <a:extLst>
            <a:ext uri="{FF2B5EF4-FFF2-40B4-BE49-F238E27FC236}">
              <a16:creationId xmlns:a16="http://schemas.microsoft.com/office/drawing/2014/main" id="{276C567A-688B-4159-AD85-3F32BE523EFD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46" name="直線コネクタ 445">
          <a:extLst>
            <a:ext uri="{FF2B5EF4-FFF2-40B4-BE49-F238E27FC236}">
              <a16:creationId xmlns:a16="http://schemas.microsoft.com/office/drawing/2014/main" id="{8818C6B5-5AD9-4E6C-86E2-F851FAE8C4EE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47" name="大かっこ 446">
          <a:extLst>
            <a:ext uri="{FF2B5EF4-FFF2-40B4-BE49-F238E27FC236}">
              <a16:creationId xmlns:a16="http://schemas.microsoft.com/office/drawing/2014/main" id="{1B77AB44-C47A-4BD6-AB6B-7D4E61FC125A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48" name="直線コネクタ 447">
          <a:extLst>
            <a:ext uri="{FF2B5EF4-FFF2-40B4-BE49-F238E27FC236}">
              <a16:creationId xmlns:a16="http://schemas.microsoft.com/office/drawing/2014/main" id="{4E67BEF2-8452-4E27-BC19-34212DBB2725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49" name="大かっこ 448">
          <a:extLst>
            <a:ext uri="{FF2B5EF4-FFF2-40B4-BE49-F238E27FC236}">
              <a16:creationId xmlns:a16="http://schemas.microsoft.com/office/drawing/2014/main" id="{8F574CD6-F661-498E-855B-F342CFE4A61A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50" name="直線コネクタ 449">
          <a:extLst>
            <a:ext uri="{FF2B5EF4-FFF2-40B4-BE49-F238E27FC236}">
              <a16:creationId xmlns:a16="http://schemas.microsoft.com/office/drawing/2014/main" id="{301B3BD8-39AC-4BCC-A716-5973AB64E7EF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51" name="大かっこ 450">
          <a:extLst>
            <a:ext uri="{FF2B5EF4-FFF2-40B4-BE49-F238E27FC236}">
              <a16:creationId xmlns:a16="http://schemas.microsoft.com/office/drawing/2014/main" id="{9EBEF7A5-9269-42CA-B48B-F763A17B35E6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52" name="直線コネクタ 451">
          <a:extLst>
            <a:ext uri="{FF2B5EF4-FFF2-40B4-BE49-F238E27FC236}">
              <a16:creationId xmlns:a16="http://schemas.microsoft.com/office/drawing/2014/main" id="{4EA83EC5-C71F-4F35-9E6A-2339260507C7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53" name="大かっこ 452">
          <a:extLst>
            <a:ext uri="{FF2B5EF4-FFF2-40B4-BE49-F238E27FC236}">
              <a16:creationId xmlns:a16="http://schemas.microsoft.com/office/drawing/2014/main" id="{5ACD7A0D-6254-4882-B30D-4C35FE0C04B8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54" name="直線コネクタ 453">
          <a:extLst>
            <a:ext uri="{FF2B5EF4-FFF2-40B4-BE49-F238E27FC236}">
              <a16:creationId xmlns:a16="http://schemas.microsoft.com/office/drawing/2014/main" id="{AAC1F9B9-6138-4419-9FCC-00B4737EC23E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55" name="大かっこ 454">
          <a:extLst>
            <a:ext uri="{FF2B5EF4-FFF2-40B4-BE49-F238E27FC236}">
              <a16:creationId xmlns:a16="http://schemas.microsoft.com/office/drawing/2014/main" id="{6A1FACAD-4B32-41E2-AE80-A4753F3894A7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56" name="直線コネクタ 455">
          <a:extLst>
            <a:ext uri="{FF2B5EF4-FFF2-40B4-BE49-F238E27FC236}">
              <a16:creationId xmlns:a16="http://schemas.microsoft.com/office/drawing/2014/main" id="{32C5764F-FEC0-4535-AACC-12D346E190BF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57" name="大かっこ 456">
          <a:extLst>
            <a:ext uri="{FF2B5EF4-FFF2-40B4-BE49-F238E27FC236}">
              <a16:creationId xmlns:a16="http://schemas.microsoft.com/office/drawing/2014/main" id="{78D65CF7-7FEB-4CF9-A090-E5684369840E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58" name="直線コネクタ 457">
          <a:extLst>
            <a:ext uri="{FF2B5EF4-FFF2-40B4-BE49-F238E27FC236}">
              <a16:creationId xmlns:a16="http://schemas.microsoft.com/office/drawing/2014/main" id="{FB949DC2-2F70-4378-A5B8-136F7A18D04A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59" name="大かっこ 458">
          <a:extLst>
            <a:ext uri="{FF2B5EF4-FFF2-40B4-BE49-F238E27FC236}">
              <a16:creationId xmlns:a16="http://schemas.microsoft.com/office/drawing/2014/main" id="{CBCD03DB-23C6-4B4E-84DB-A81060A9FE82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60" name="直線コネクタ 459">
          <a:extLst>
            <a:ext uri="{FF2B5EF4-FFF2-40B4-BE49-F238E27FC236}">
              <a16:creationId xmlns:a16="http://schemas.microsoft.com/office/drawing/2014/main" id="{1695AD52-9597-480E-9112-885897F614B4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61" name="大かっこ 460">
          <a:extLst>
            <a:ext uri="{FF2B5EF4-FFF2-40B4-BE49-F238E27FC236}">
              <a16:creationId xmlns:a16="http://schemas.microsoft.com/office/drawing/2014/main" id="{AC4C752F-D0AC-4D4F-9C88-65E92D8C7FB9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62" name="直線コネクタ 461">
          <a:extLst>
            <a:ext uri="{FF2B5EF4-FFF2-40B4-BE49-F238E27FC236}">
              <a16:creationId xmlns:a16="http://schemas.microsoft.com/office/drawing/2014/main" id="{8FFB6644-9941-4D44-BA5A-BBD0906A9989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63" name="大かっこ 462">
          <a:extLst>
            <a:ext uri="{FF2B5EF4-FFF2-40B4-BE49-F238E27FC236}">
              <a16:creationId xmlns:a16="http://schemas.microsoft.com/office/drawing/2014/main" id="{DFE5A6F0-2C90-4156-A800-4F934B431D2F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64" name="直線コネクタ 463">
          <a:extLst>
            <a:ext uri="{FF2B5EF4-FFF2-40B4-BE49-F238E27FC236}">
              <a16:creationId xmlns:a16="http://schemas.microsoft.com/office/drawing/2014/main" id="{7DA70A4E-1030-4E73-A5B3-3977BAB26168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65" name="大かっこ 464">
          <a:extLst>
            <a:ext uri="{FF2B5EF4-FFF2-40B4-BE49-F238E27FC236}">
              <a16:creationId xmlns:a16="http://schemas.microsoft.com/office/drawing/2014/main" id="{C872A56F-DA2D-4556-A791-9A12B0420AC8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66" name="直線コネクタ 465">
          <a:extLst>
            <a:ext uri="{FF2B5EF4-FFF2-40B4-BE49-F238E27FC236}">
              <a16:creationId xmlns:a16="http://schemas.microsoft.com/office/drawing/2014/main" id="{452FCAE7-911B-497A-9127-F9E18FC750F3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67" name="大かっこ 466">
          <a:extLst>
            <a:ext uri="{FF2B5EF4-FFF2-40B4-BE49-F238E27FC236}">
              <a16:creationId xmlns:a16="http://schemas.microsoft.com/office/drawing/2014/main" id="{48CC4152-64C6-45AD-A137-A4549F582128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68" name="直線コネクタ 467">
          <a:extLst>
            <a:ext uri="{FF2B5EF4-FFF2-40B4-BE49-F238E27FC236}">
              <a16:creationId xmlns:a16="http://schemas.microsoft.com/office/drawing/2014/main" id="{2A6A6D4D-4B1B-46F9-B855-7812FEA8281E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69" name="大かっこ 468">
          <a:extLst>
            <a:ext uri="{FF2B5EF4-FFF2-40B4-BE49-F238E27FC236}">
              <a16:creationId xmlns:a16="http://schemas.microsoft.com/office/drawing/2014/main" id="{309687F0-726E-4CBD-9309-4DCDBFA88E59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70" name="直線コネクタ 469">
          <a:extLst>
            <a:ext uri="{FF2B5EF4-FFF2-40B4-BE49-F238E27FC236}">
              <a16:creationId xmlns:a16="http://schemas.microsoft.com/office/drawing/2014/main" id="{B864F44B-2A81-40AA-A2FA-284944144D0E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71" name="大かっこ 470">
          <a:extLst>
            <a:ext uri="{FF2B5EF4-FFF2-40B4-BE49-F238E27FC236}">
              <a16:creationId xmlns:a16="http://schemas.microsoft.com/office/drawing/2014/main" id="{64C9A3F9-B7B1-4652-901F-AEB2CEAB529E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72" name="直線コネクタ 471">
          <a:extLst>
            <a:ext uri="{FF2B5EF4-FFF2-40B4-BE49-F238E27FC236}">
              <a16:creationId xmlns:a16="http://schemas.microsoft.com/office/drawing/2014/main" id="{C49C2B6B-F486-4EF9-B44A-670A812CD203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73" name="大かっこ 472">
          <a:extLst>
            <a:ext uri="{FF2B5EF4-FFF2-40B4-BE49-F238E27FC236}">
              <a16:creationId xmlns:a16="http://schemas.microsoft.com/office/drawing/2014/main" id="{A9F183F7-B4C8-4F8E-A489-49EA3FDF3D4C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74" name="直線コネクタ 473">
          <a:extLst>
            <a:ext uri="{FF2B5EF4-FFF2-40B4-BE49-F238E27FC236}">
              <a16:creationId xmlns:a16="http://schemas.microsoft.com/office/drawing/2014/main" id="{7723C5DD-E668-4D60-B602-E3AB3BEF6EBB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75" name="大かっこ 474">
          <a:extLst>
            <a:ext uri="{FF2B5EF4-FFF2-40B4-BE49-F238E27FC236}">
              <a16:creationId xmlns:a16="http://schemas.microsoft.com/office/drawing/2014/main" id="{500EBFAB-C3FE-48E1-9C18-D468F4869911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76" name="直線コネクタ 475">
          <a:extLst>
            <a:ext uri="{FF2B5EF4-FFF2-40B4-BE49-F238E27FC236}">
              <a16:creationId xmlns:a16="http://schemas.microsoft.com/office/drawing/2014/main" id="{3C551A9C-7B80-4FD2-8726-BEC8218B5ED3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77" name="大かっこ 476">
          <a:extLst>
            <a:ext uri="{FF2B5EF4-FFF2-40B4-BE49-F238E27FC236}">
              <a16:creationId xmlns:a16="http://schemas.microsoft.com/office/drawing/2014/main" id="{B7F2720A-704F-43F4-83F8-8D572B3B31B9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78" name="直線コネクタ 477">
          <a:extLst>
            <a:ext uri="{FF2B5EF4-FFF2-40B4-BE49-F238E27FC236}">
              <a16:creationId xmlns:a16="http://schemas.microsoft.com/office/drawing/2014/main" id="{A0439BE6-F11C-4F2C-A96C-3E45BE4B411A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79" name="大かっこ 478">
          <a:extLst>
            <a:ext uri="{FF2B5EF4-FFF2-40B4-BE49-F238E27FC236}">
              <a16:creationId xmlns:a16="http://schemas.microsoft.com/office/drawing/2014/main" id="{CEA69B20-3EE7-4060-BB5A-B060CC37ED05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80" name="直線コネクタ 479">
          <a:extLst>
            <a:ext uri="{FF2B5EF4-FFF2-40B4-BE49-F238E27FC236}">
              <a16:creationId xmlns:a16="http://schemas.microsoft.com/office/drawing/2014/main" id="{AE089007-D69C-465B-B930-9D5E0CB2D814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81" name="大かっこ 480">
          <a:extLst>
            <a:ext uri="{FF2B5EF4-FFF2-40B4-BE49-F238E27FC236}">
              <a16:creationId xmlns:a16="http://schemas.microsoft.com/office/drawing/2014/main" id="{4A60344C-CB30-4C3B-9E50-C64E0AEB9E07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82" name="直線コネクタ 481">
          <a:extLst>
            <a:ext uri="{FF2B5EF4-FFF2-40B4-BE49-F238E27FC236}">
              <a16:creationId xmlns:a16="http://schemas.microsoft.com/office/drawing/2014/main" id="{6E8BAB9B-F6CB-431D-A5B7-E18CB6F4B251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83" name="大かっこ 482">
          <a:extLst>
            <a:ext uri="{FF2B5EF4-FFF2-40B4-BE49-F238E27FC236}">
              <a16:creationId xmlns:a16="http://schemas.microsoft.com/office/drawing/2014/main" id="{561E9916-70D1-4DCB-8CE2-FA4AE9A36C23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84" name="直線コネクタ 483">
          <a:extLst>
            <a:ext uri="{FF2B5EF4-FFF2-40B4-BE49-F238E27FC236}">
              <a16:creationId xmlns:a16="http://schemas.microsoft.com/office/drawing/2014/main" id="{C3945463-F01A-41C6-B11B-EC45699E54BA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85" name="直線コネクタ 484">
          <a:extLst>
            <a:ext uri="{FF2B5EF4-FFF2-40B4-BE49-F238E27FC236}">
              <a16:creationId xmlns:a16="http://schemas.microsoft.com/office/drawing/2014/main" id="{1BCC6581-CEE1-44BB-8D3E-F8E7DEBF2EB1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86" name="大かっこ 485">
          <a:extLst>
            <a:ext uri="{FF2B5EF4-FFF2-40B4-BE49-F238E27FC236}">
              <a16:creationId xmlns:a16="http://schemas.microsoft.com/office/drawing/2014/main" id="{7178D704-6B4B-4DF8-82C9-B705EDB7BAE3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87" name="直線コネクタ 486">
          <a:extLst>
            <a:ext uri="{FF2B5EF4-FFF2-40B4-BE49-F238E27FC236}">
              <a16:creationId xmlns:a16="http://schemas.microsoft.com/office/drawing/2014/main" id="{E500C18D-EF6D-420C-BE5A-C005F1864805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88" name="大かっこ 487">
          <a:extLst>
            <a:ext uri="{FF2B5EF4-FFF2-40B4-BE49-F238E27FC236}">
              <a16:creationId xmlns:a16="http://schemas.microsoft.com/office/drawing/2014/main" id="{A03BFEF1-45B1-4B48-A26E-FD6F26DEDD92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89" name="直線コネクタ 488">
          <a:extLst>
            <a:ext uri="{FF2B5EF4-FFF2-40B4-BE49-F238E27FC236}">
              <a16:creationId xmlns:a16="http://schemas.microsoft.com/office/drawing/2014/main" id="{C428D65A-D4F4-47D3-8D0E-2D7CD356CA34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90" name="大かっこ 489">
          <a:extLst>
            <a:ext uri="{FF2B5EF4-FFF2-40B4-BE49-F238E27FC236}">
              <a16:creationId xmlns:a16="http://schemas.microsoft.com/office/drawing/2014/main" id="{B5EBB7DB-79EF-43E7-BB90-7566E91E716C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91" name="直線コネクタ 490">
          <a:extLst>
            <a:ext uri="{FF2B5EF4-FFF2-40B4-BE49-F238E27FC236}">
              <a16:creationId xmlns:a16="http://schemas.microsoft.com/office/drawing/2014/main" id="{16E8A567-099C-4584-B797-772233DDB6FB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492" name="大かっこ 491">
          <a:extLst>
            <a:ext uri="{FF2B5EF4-FFF2-40B4-BE49-F238E27FC236}">
              <a16:creationId xmlns:a16="http://schemas.microsoft.com/office/drawing/2014/main" id="{D564CE08-1B7E-4333-95D4-395148FEF5B1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493" name="直線コネクタ 492">
          <a:extLst>
            <a:ext uri="{FF2B5EF4-FFF2-40B4-BE49-F238E27FC236}">
              <a16:creationId xmlns:a16="http://schemas.microsoft.com/office/drawing/2014/main" id="{97B61BE9-EB4A-45B8-8005-78D42B131716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494" name="大かっこ 493">
          <a:extLst>
            <a:ext uri="{FF2B5EF4-FFF2-40B4-BE49-F238E27FC236}">
              <a16:creationId xmlns:a16="http://schemas.microsoft.com/office/drawing/2014/main" id="{B0C4C67F-3E4F-4B54-B032-11251ACCAFB3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495" name="直線コネクタ 494">
          <a:extLst>
            <a:ext uri="{FF2B5EF4-FFF2-40B4-BE49-F238E27FC236}">
              <a16:creationId xmlns:a16="http://schemas.microsoft.com/office/drawing/2014/main" id="{1F904EBA-3ED8-4ABB-B2FA-5C5B6D8EA5E7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496" name="大かっこ 495">
          <a:extLst>
            <a:ext uri="{FF2B5EF4-FFF2-40B4-BE49-F238E27FC236}">
              <a16:creationId xmlns:a16="http://schemas.microsoft.com/office/drawing/2014/main" id="{CF826A54-1553-498A-ACD3-C40B736A8C74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497" name="直線コネクタ 496">
          <a:extLst>
            <a:ext uri="{FF2B5EF4-FFF2-40B4-BE49-F238E27FC236}">
              <a16:creationId xmlns:a16="http://schemas.microsoft.com/office/drawing/2014/main" id="{9A9DC4D0-FE91-4519-90AD-96B699D79382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498" name="大かっこ 497">
          <a:extLst>
            <a:ext uri="{FF2B5EF4-FFF2-40B4-BE49-F238E27FC236}">
              <a16:creationId xmlns:a16="http://schemas.microsoft.com/office/drawing/2014/main" id="{230CA3E5-8537-42F3-8122-7E627749E76B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499" name="直線コネクタ 498">
          <a:extLst>
            <a:ext uri="{FF2B5EF4-FFF2-40B4-BE49-F238E27FC236}">
              <a16:creationId xmlns:a16="http://schemas.microsoft.com/office/drawing/2014/main" id="{841205BD-8993-4E1D-9BB7-232F74455FD2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00" name="大かっこ 499">
          <a:extLst>
            <a:ext uri="{FF2B5EF4-FFF2-40B4-BE49-F238E27FC236}">
              <a16:creationId xmlns:a16="http://schemas.microsoft.com/office/drawing/2014/main" id="{494EAE17-2CCD-4CA9-B84F-4025C608FBD6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01" name="直線コネクタ 500">
          <a:extLst>
            <a:ext uri="{FF2B5EF4-FFF2-40B4-BE49-F238E27FC236}">
              <a16:creationId xmlns:a16="http://schemas.microsoft.com/office/drawing/2014/main" id="{A5C89575-72BB-433F-9E0E-6AA00F587A03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02" name="大かっこ 501">
          <a:extLst>
            <a:ext uri="{FF2B5EF4-FFF2-40B4-BE49-F238E27FC236}">
              <a16:creationId xmlns:a16="http://schemas.microsoft.com/office/drawing/2014/main" id="{3FE34E07-B994-427C-AF56-9E4C48D44852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03" name="直線コネクタ 502">
          <a:extLst>
            <a:ext uri="{FF2B5EF4-FFF2-40B4-BE49-F238E27FC236}">
              <a16:creationId xmlns:a16="http://schemas.microsoft.com/office/drawing/2014/main" id="{D84AFDC0-400F-4EC4-9D41-AD3D41545EFC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04" name="大かっこ 503">
          <a:extLst>
            <a:ext uri="{FF2B5EF4-FFF2-40B4-BE49-F238E27FC236}">
              <a16:creationId xmlns:a16="http://schemas.microsoft.com/office/drawing/2014/main" id="{A3F12ADF-7E9C-4699-97D4-9ED2C89488E7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05" name="直線コネクタ 504">
          <a:extLst>
            <a:ext uri="{FF2B5EF4-FFF2-40B4-BE49-F238E27FC236}">
              <a16:creationId xmlns:a16="http://schemas.microsoft.com/office/drawing/2014/main" id="{2D996C02-E387-40BE-853B-F40F285D9097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06" name="大かっこ 505">
          <a:extLst>
            <a:ext uri="{FF2B5EF4-FFF2-40B4-BE49-F238E27FC236}">
              <a16:creationId xmlns:a16="http://schemas.microsoft.com/office/drawing/2014/main" id="{F0F10179-A645-4B20-9A95-84B63BEF4B62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07" name="直線コネクタ 506">
          <a:extLst>
            <a:ext uri="{FF2B5EF4-FFF2-40B4-BE49-F238E27FC236}">
              <a16:creationId xmlns:a16="http://schemas.microsoft.com/office/drawing/2014/main" id="{B969B5E9-62A0-490D-9CAD-8145FB433C1D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08" name="大かっこ 507">
          <a:extLst>
            <a:ext uri="{FF2B5EF4-FFF2-40B4-BE49-F238E27FC236}">
              <a16:creationId xmlns:a16="http://schemas.microsoft.com/office/drawing/2014/main" id="{C3E0E9E2-9064-41B4-8DAF-285B0E0450C0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09" name="直線コネクタ 508">
          <a:extLst>
            <a:ext uri="{FF2B5EF4-FFF2-40B4-BE49-F238E27FC236}">
              <a16:creationId xmlns:a16="http://schemas.microsoft.com/office/drawing/2014/main" id="{333D8F07-F625-49A9-89CA-5A65FAB26CB2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10" name="大かっこ 509">
          <a:extLst>
            <a:ext uri="{FF2B5EF4-FFF2-40B4-BE49-F238E27FC236}">
              <a16:creationId xmlns:a16="http://schemas.microsoft.com/office/drawing/2014/main" id="{235CF267-2BCB-4B3D-9C81-2A97138D25A7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11" name="直線コネクタ 510">
          <a:extLst>
            <a:ext uri="{FF2B5EF4-FFF2-40B4-BE49-F238E27FC236}">
              <a16:creationId xmlns:a16="http://schemas.microsoft.com/office/drawing/2014/main" id="{B31CE2E1-55AF-4820-AB9C-E24825385F58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12" name="大かっこ 511">
          <a:extLst>
            <a:ext uri="{FF2B5EF4-FFF2-40B4-BE49-F238E27FC236}">
              <a16:creationId xmlns:a16="http://schemas.microsoft.com/office/drawing/2014/main" id="{75843A21-E62B-4079-BC41-9EA9E88A47B7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13" name="直線コネクタ 512">
          <a:extLst>
            <a:ext uri="{FF2B5EF4-FFF2-40B4-BE49-F238E27FC236}">
              <a16:creationId xmlns:a16="http://schemas.microsoft.com/office/drawing/2014/main" id="{172CC93A-87B1-45F2-843C-BE0259B4EF2E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14" name="大かっこ 513">
          <a:extLst>
            <a:ext uri="{FF2B5EF4-FFF2-40B4-BE49-F238E27FC236}">
              <a16:creationId xmlns:a16="http://schemas.microsoft.com/office/drawing/2014/main" id="{F1534AA0-1ED4-4F7F-BCEE-B9FE2D206EAD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221EE51B-A869-4D6A-8195-D37D3462BFB4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16" name="大かっこ 515">
          <a:extLst>
            <a:ext uri="{FF2B5EF4-FFF2-40B4-BE49-F238E27FC236}">
              <a16:creationId xmlns:a16="http://schemas.microsoft.com/office/drawing/2014/main" id="{D12199A1-CFAE-4CAF-A4AB-DDB2C6EC1179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17" name="直線コネクタ 516">
          <a:extLst>
            <a:ext uri="{FF2B5EF4-FFF2-40B4-BE49-F238E27FC236}">
              <a16:creationId xmlns:a16="http://schemas.microsoft.com/office/drawing/2014/main" id="{A127EFAE-BCF3-4F9C-B3E2-392CFBEB287A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18" name="大かっこ 517">
          <a:extLst>
            <a:ext uri="{FF2B5EF4-FFF2-40B4-BE49-F238E27FC236}">
              <a16:creationId xmlns:a16="http://schemas.microsoft.com/office/drawing/2014/main" id="{C6CF77B8-DD40-4E18-A80E-04136D444A12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19" name="直線コネクタ 518">
          <a:extLst>
            <a:ext uri="{FF2B5EF4-FFF2-40B4-BE49-F238E27FC236}">
              <a16:creationId xmlns:a16="http://schemas.microsoft.com/office/drawing/2014/main" id="{C84F26E8-7012-40E8-9EE8-5D53811BB8A9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20" name="大かっこ 519">
          <a:extLst>
            <a:ext uri="{FF2B5EF4-FFF2-40B4-BE49-F238E27FC236}">
              <a16:creationId xmlns:a16="http://schemas.microsoft.com/office/drawing/2014/main" id="{8CF325F1-DB47-4A22-9BD2-DC3AFC64636D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21" name="直線コネクタ 520">
          <a:extLst>
            <a:ext uri="{FF2B5EF4-FFF2-40B4-BE49-F238E27FC236}">
              <a16:creationId xmlns:a16="http://schemas.microsoft.com/office/drawing/2014/main" id="{C28F628E-975E-4DD9-9E3A-24E4D8667BEE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22" name="大かっこ 521">
          <a:extLst>
            <a:ext uri="{FF2B5EF4-FFF2-40B4-BE49-F238E27FC236}">
              <a16:creationId xmlns:a16="http://schemas.microsoft.com/office/drawing/2014/main" id="{96D6607A-1012-4F21-8790-DDBDEA4DBF84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23" name="直線コネクタ 522">
          <a:extLst>
            <a:ext uri="{FF2B5EF4-FFF2-40B4-BE49-F238E27FC236}">
              <a16:creationId xmlns:a16="http://schemas.microsoft.com/office/drawing/2014/main" id="{16F61354-1039-4BEF-A8F4-54726CBDFE86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24" name="大かっこ 523">
          <a:extLst>
            <a:ext uri="{FF2B5EF4-FFF2-40B4-BE49-F238E27FC236}">
              <a16:creationId xmlns:a16="http://schemas.microsoft.com/office/drawing/2014/main" id="{5D7D0246-A4B2-435D-90E6-0E1F26B51B35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25" name="直線コネクタ 524">
          <a:extLst>
            <a:ext uri="{FF2B5EF4-FFF2-40B4-BE49-F238E27FC236}">
              <a16:creationId xmlns:a16="http://schemas.microsoft.com/office/drawing/2014/main" id="{BF8273FC-88AB-40D0-9F78-FB4CEFA7C0F9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26" name="大かっこ 525">
          <a:extLst>
            <a:ext uri="{FF2B5EF4-FFF2-40B4-BE49-F238E27FC236}">
              <a16:creationId xmlns:a16="http://schemas.microsoft.com/office/drawing/2014/main" id="{9C22CBF2-F24A-4BA6-8E26-7AC3E12A46B1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27" name="直線コネクタ 526">
          <a:extLst>
            <a:ext uri="{FF2B5EF4-FFF2-40B4-BE49-F238E27FC236}">
              <a16:creationId xmlns:a16="http://schemas.microsoft.com/office/drawing/2014/main" id="{9CD8B18B-D794-4316-8AAC-CDBE86C39B5E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28" name="大かっこ 527">
          <a:extLst>
            <a:ext uri="{FF2B5EF4-FFF2-40B4-BE49-F238E27FC236}">
              <a16:creationId xmlns:a16="http://schemas.microsoft.com/office/drawing/2014/main" id="{CE9FBF99-303A-4AE6-90D2-C13E0CDAF985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29" name="直線コネクタ 528">
          <a:extLst>
            <a:ext uri="{FF2B5EF4-FFF2-40B4-BE49-F238E27FC236}">
              <a16:creationId xmlns:a16="http://schemas.microsoft.com/office/drawing/2014/main" id="{F819E4F3-A97A-44D4-BA5F-43B88011816D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30" name="大かっこ 529">
          <a:extLst>
            <a:ext uri="{FF2B5EF4-FFF2-40B4-BE49-F238E27FC236}">
              <a16:creationId xmlns:a16="http://schemas.microsoft.com/office/drawing/2014/main" id="{1E19E2A8-B24C-4D15-87AA-7992393414EB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07C03100-F6E2-4774-BEC6-C01EC56134BA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32" name="大かっこ 531">
          <a:extLst>
            <a:ext uri="{FF2B5EF4-FFF2-40B4-BE49-F238E27FC236}">
              <a16:creationId xmlns:a16="http://schemas.microsoft.com/office/drawing/2014/main" id="{AB5973B5-69B8-4A1B-BF79-2894E5EB2C27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33" name="直線コネクタ 532">
          <a:extLst>
            <a:ext uri="{FF2B5EF4-FFF2-40B4-BE49-F238E27FC236}">
              <a16:creationId xmlns:a16="http://schemas.microsoft.com/office/drawing/2014/main" id="{19627FD9-FE8A-45B2-A34A-405271EE4989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34" name="大かっこ 533">
          <a:extLst>
            <a:ext uri="{FF2B5EF4-FFF2-40B4-BE49-F238E27FC236}">
              <a16:creationId xmlns:a16="http://schemas.microsoft.com/office/drawing/2014/main" id="{7DC203D6-63E6-42D4-B547-D587D2216549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35" name="直線コネクタ 534">
          <a:extLst>
            <a:ext uri="{FF2B5EF4-FFF2-40B4-BE49-F238E27FC236}">
              <a16:creationId xmlns:a16="http://schemas.microsoft.com/office/drawing/2014/main" id="{45C5CEC6-92CC-49AD-B8FD-677E604961DA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36" name="大かっこ 535">
          <a:extLst>
            <a:ext uri="{FF2B5EF4-FFF2-40B4-BE49-F238E27FC236}">
              <a16:creationId xmlns:a16="http://schemas.microsoft.com/office/drawing/2014/main" id="{2747BE09-9265-4CAE-96B9-C347206BAFF5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37" name="直線コネクタ 536">
          <a:extLst>
            <a:ext uri="{FF2B5EF4-FFF2-40B4-BE49-F238E27FC236}">
              <a16:creationId xmlns:a16="http://schemas.microsoft.com/office/drawing/2014/main" id="{A200D991-26C8-44BD-AB13-AB7E048FB6A6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38" name="大かっこ 537">
          <a:extLst>
            <a:ext uri="{FF2B5EF4-FFF2-40B4-BE49-F238E27FC236}">
              <a16:creationId xmlns:a16="http://schemas.microsoft.com/office/drawing/2014/main" id="{BE97C115-31E5-4C69-8458-73B28C09546F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39" name="直線コネクタ 538">
          <a:extLst>
            <a:ext uri="{FF2B5EF4-FFF2-40B4-BE49-F238E27FC236}">
              <a16:creationId xmlns:a16="http://schemas.microsoft.com/office/drawing/2014/main" id="{C7227100-1457-417D-9D99-3AEF5E3AA64A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40" name="大かっこ 539">
          <a:extLst>
            <a:ext uri="{FF2B5EF4-FFF2-40B4-BE49-F238E27FC236}">
              <a16:creationId xmlns:a16="http://schemas.microsoft.com/office/drawing/2014/main" id="{BC5BCDB7-FA0A-4CB2-92A5-FA12617DC8A0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41" name="直線コネクタ 540">
          <a:extLst>
            <a:ext uri="{FF2B5EF4-FFF2-40B4-BE49-F238E27FC236}">
              <a16:creationId xmlns:a16="http://schemas.microsoft.com/office/drawing/2014/main" id="{EF8533D7-C8B9-47C8-8B47-BA4164F622FD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42" name="大かっこ 541">
          <a:extLst>
            <a:ext uri="{FF2B5EF4-FFF2-40B4-BE49-F238E27FC236}">
              <a16:creationId xmlns:a16="http://schemas.microsoft.com/office/drawing/2014/main" id="{5C0965A5-E658-4FC7-8B75-E5D9FFC0EA93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43" name="直線コネクタ 542">
          <a:extLst>
            <a:ext uri="{FF2B5EF4-FFF2-40B4-BE49-F238E27FC236}">
              <a16:creationId xmlns:a16="http://schemas.microsoft.com/office/drawing/2014/main" id="{774F742D-A63F-44E8-A80F-998EEFA66AD2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44" name="大かっこ 543">
          <a:extLst>
            <a:ext uri="{FF2B5EF4-FFF2-40B4-BE49-F238E27FC236}">
              <a16:creationId xmlns:a16="http://schemas.microsoft.com/office/drawing/2014/main" id="{38BB6A98-6E08-45BC-B57D-7ED77968E6A7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45" name="直線コネクタ 544">
          <a:extLst>
            <a:ext uri="{FF2B5EF4-FFF2-40B4-BE49-F238E27FC236}">
              <a16:creationId xmlns:a16="http://schemas.microsoft.com/office/drawing/2014/main" id="{77D46C97-7775-4138-AE3A-60F9BF58CB19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46" name="大かっこ 545">
          <a:extLst>
            <a:ext uri="{FF2B5EF4-FFF2-40B4-BE49-F238E27FC236}">
              <a16:creationId xmlns:a16="http://schemas.microsoft.com/office/drawing/2014/main" id="{E0B0CDAF-6D6F-4A12-9E99-75DB54A498A5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47" name="直線コネクタ 546">
          <a:extLst>
            <a:ext uri="{FF2B5EF4-FFF2-40B4-BE49-F238E27FC236}">
              <a16:creationId xmlns:a16="http://schemas.microsoft.com/office/drawing/2014/main" id="{7A28580F-754E-4FD9-B5A7-B92F9515A126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48" name="大かっこ 547">
          <a:extLst>
            <a:ext uri="{FF2B5EF4-FFF2-40B4-BE49-F238E27FC236}">
              <a16:creationId xmlns:a16="http://schemas.microsoft.com/office/drawing/2014/main" id="{E6059ED3-47C5-407B-AD97-A97C71AF7D71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49" name="直線コネクタ 548">
          <a:extLst>
            <a:ext uri="{FF2B5EF4-FFF2-40B4-BE49-F238E27FC236}">
              <a16:creationId xmlns:a16="http://schemas.microsoft.com/office/drawing/2014/main" id="{C0007D7E-9B18-438E-AE32-DD8A793A7059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50" name="大かっこ 549">
          <a:extLst>
            <a:ext uri="{FF2B5EF4-FFF2-40B4-BE49-F238E27FC236}">
              <a16:creationId xmlns:a16="http://schemas.microsoft.com/office/drawing/2014/main" id="{7897C890-602C-408F-9815-1F1DAFCE5A9A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51" name="直線コネクタ 550">
          <a:extLst>
            <a:ext uri="{FF2B5EF4-FFF2-40B4-BE49-F238E27FC236}">
              <a16:creationId xmlns:a16="http://schemas.microsoft.com/office/drawing/2014/main" id="{72F179CE-7C74-4C04-B79D-9F0EE291A23B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52" name="大かっこ 551">
          <a:extLst>
            <a:ext uri="{FF2B5EF4-FFF2-40B4-BE49-F238E27FC236}">
              <a16:creationId xmlns:a16="http://schemas.microsoft.com/office/drawing/2014/main" id="{625C4FA9-BEED-446D-9ACC-2E82E9C42841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53" name="直線コネクタ 552">
          <a:extLst>
            <a:ext uri="{FF2B5EF4-FFF2-40B4-BE49-F238E27FC236}">
              <a16:creationId xmlns:a16="http://schemas.microsoft.com/office/drawing/2014/main" id="{1522BC06-28ED-4028-B676-5EB03A06FC84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54" name="大かっこ 553">
          <a:extLst>
            <a:ext uri="{FF2B5EF4-FFF2-40B4-BE49-F238E27FC236}">
              <a16:creationId xmlns:a16="http://schemas.microsoft.com/office/drawing/2014/main" id="{8B48FDFE-9A78-4E91-A5E2-38F0D9BF117E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55" name="直線コネクタ 554">
          <a:extLst>
            <a:ext uri="{FF2B5EF4-FFF2-40B4-BE49-F238E27FC236}">
              <a16:creationId xmlns:a16="http://schemas.microsoft.com/office/drawing/2014/main" id="{C583B423-1F26-4C68-BF15-DC2DD34515D0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56" name="大かっこ 555">
          <a:extLst>
            <a:ext uri="{FF2B5EF4-FFF2-40B4-BE49-F238E27FC236}">
              <a16:creationId xmlns:a16="http://schemas.microsoft.com/office/drawing/2014/main" id="{5B893D3A-B9C7-4E8E-8AB4-EDFD570DC950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id="{ED9FCF02-DDD0-491C-B5DF-9BD8A07BC0F2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58" name="大かっこ 557">
          <a:extLst>
            <a:ext uri="{FF2B5EF4-FFF2-40B4-BE49-F238E27FC236}">
              <a16:creationId xmlns:a16="http://schemas.microsoft.com/office/drawing/2014/main" id="{3CEE9671-2096-4830-AC63-F809FAC999EE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59" name="直線コネクタ 558">
          <a:extLst>
            <a:ext uri="{FF2B5EF4-FFF2-40B4-BE49-F238E27FC236}">
              <a16:creationId xmlns:a16="http://schemas.microsoft.com/office/drawing/2014/main" id="{C92E43AE-5A81-4BE8-87B3-57B31E13E1D7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60" name="直線コネクタ 559">
          <a:extLst>
            <a:ext uri="{FF2B5EF4-FFF2-40B4-BE49-F238E27FC236}">
              <a16:creationId xmlns:a16="http://schemas.microsoft.com/office/drawing/2014/main" id="{3BEBBC83-2D43-4F92-8646-D57425C3B008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61" name="大かっこ 560">
          <a:extLst>
            <a:ext uri="{FF2B5EF4-FFF2-40B4-BE49-F238E27FC236}">
              <a16:creationId xmlns:a16="http://schemas.microsoft.com/office/drawing/2014/main" id="{7B2CAF5C-9896-42A7-952E-C38AC66F0736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62" name="直線コネクタ 561">
          <a:extLst>
            <a:ext uri="{FF2B5EF4-FFF2-40B4-BE49-F238E27FC236}">
              <a16:creationId xmlns:a16="http://schemas.microsoft.com/office/drawing/2014/main" id="{1D9715C9-74BB-4005-B963-1C9793C60443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63" name="大かっこ 562">
          <a:extLst>
            <a:ext uri="{FF2B5EF4-FFF2-40B4-BE49-F238E27FC236}">
              <a16:creationId xmlns:a16="http://schemas.microsoft.com/office/drawing/2014/main" id="{AF6D1BA8-011A-4A86-9C59-43FA90CDB097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64" name="直線コネクタ 563">
          <a:extLst>
            <a:ext uri="{FF2B5EF4-FFF2-40B4-BE49-F238E27FC236}">
              <a16:creationId xmlns:a16="http://schemas.microsoft.com/office/drawing/2014/main" id="{ED7641E2-72E2-4D4D-876A-046A63921052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65" name="大かっこ 564">
          <a:extLst>
            <a:ext uri="{FF2B5EF4-FFF2-40B4-BE49-F238E27FC236}">
              <a16:creationId xmlns:a16="http://schemas.microsoft.com/office/drawing/2014/main" id="{4BD8C847-D57D-46B4-8A87-0E8636BB000C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66" name="直線コネクタ 565">
          <a:extLst>
            <a:ext uri="{FF2B5EF4-FFF2-40B4-BE49-F238E27FC236}">
              <a16:creationId xmlns:a16="http://schemas.microsoft.com/office/drawing/2014/main" id="{B2A87AC4-0BF9-40F3-B25D-CC1CF9D9CF8E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67" name="大かっこ 566">
          <a:extLst>
            <a:ext uri="{FF2B5EF4-FFF2-40B4-BE49-F238E27FC236}">
              <a16:creationId xmlns:a16="http://schemas.microsoft.com/office/drawing/2014/main" id="{851A2FEB-9683-42B5-87E0-FC4DB0994827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68" name="直線コネクタ 567">
          <a:extLst>
            <a:ext uri="{FF2B5EF4-FFF2-40B4-BE49-F238E27FC236}">
              <a16:creationId xmlns:a16="http://schemas.microsoft.com/office/drawing/2014/main" id="{FABAF00A-4B85-4F52-A223-27C7EE5016BC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69" name="大かっこ 568">
          <a:extLst>
            <a:ext uri="{FF2B5EF4-FFF2-40B4-BE49-F238E27FC236}">
              <a16:creationId xmlns:a16="http://schemas.microsoft.com/office/drawing/2014/main" id="{F83DA2BE-83D7-4187-A6BE-3C74ADAD9037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id="{D2AD7B24-FE7A-431D-86EE-CE55018DF41F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71" name="大かっこ 570">
          <a:extLst>
            <a:ext uri="{FF2B5EF4-FFF2-40B4-BE49-F238E27FC236}">
              <a16:creationId xmlns:a16="http://schemas.microsoft.com/office/drawing/2014/main" id="{3EDD2683-7539-4E0D-8051-CCA1B0B09946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72" name="直線コネクタ 571">
          <a:extLst>
            <a:ext uri="{FF2B5EF4-FFF2-40B4-BE49-F238E27FC236}">
              <a16:creationId xmlns:a16="http://schemas.microsoft.com/office/drawing/2014/main" id="{3B6FCAA3-8226-4467-A96A-B6071AA59712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73" name="大かっこ 572">
          <a:extLst>
            <a:ext uri="{FF2B5EF4-FFF2-40B4-BE49-F238E27FC236}">
              <a16:creationId xmlns:a16="http://schemas.microsoft.com/office/drawing/2014/main" id="{A5EC2F9F-5413-438E-A6CB-CB07F2C66299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74" name="直線コネクタ 573">
          <a:extLst>
            <a:ext uri="{FF2B5EF4-FFF2-40B4-BE49-F238E27FC236}">
              <a16:creationId xmlns:a16="http://schemas.microsoft.com/office/drawing/2014/main" id="{278BE6C3-BD9A-4DD9-9ABE-ACAB164AF19B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75" name="直線コネクタ 574">
          <a:extLst>
            <a:ext uri="{FF2B5EF4-FFF2-40B4-BE49-F238E27FC236}">
              <a16:creationId xmlns:a16="http://schemas.microsoft.com/office/drawing/2014/main" id="{B81B2C0A-C527-40AC-BC3B-D5B4487D25E2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76" name="大かっこ 575">
          <a:extLst>
            <a:ext uri="{FF2B5EF4-FFF2-40B4-BE49-F238E27FC236}">
              <a16:creationId xmlns:a16="http://schemas.microsoft.com/office/drawing/2014/main" id="{6AAF8302-BEE0-4FE9-B9B5-E3B2BD84FC03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77" name="直線コネクタ 576">
          <a:extLst>
            <a:ext uri="{FF2B5EF4-FFF2-40B4-BE49-F238E27FC236}">
              <a16:creationId xmlns:a16="http://schemas.microsoft.com/office/drawing/2014/main" id="{3499EB7F-02D9-405C-B9AE-627835FE981B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78" name="大かっこ 577">
          <a:extLst>
            <a:ext uri="{FF2B5EF4-FFF2-40B4-BE49-F238E27FC236}">
              <a16:creationId xmlns:a16="http://schemas.microsoft.com/office/drawing/2014/main" id="{DA074B13-1304-4195-89DE-90C8443B1CF5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79" name="直線コネクタ 578">
          <a:extLst>
            <a:ext uri="{FF2B5EF4-FFF2-40B4-BE49-F238E27FC236}">
              <a16:creationId xmlns:a16="http://schemas.microsoft.com/office/drawing/2014/main" id="{57610437-A1A6-4BEF-97D8-2DFED733705D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80" name="大かっこ 579">
          <a:extLst>
            <a:ext uri="{FF2B5EF4-FFF2-40B4-BE49-F238E27FC236}">
              <a16:creationId xmlns:a16="http://schemas.microsoft.com/office/drawing/2014/main" id="{C42B60AF-65DA-4767-9219-0D56EA4A7633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81" name="直線コネクタ 580">
          <a:extLst>
            <a:ext uri="{FF2B5EF4-FFF2-40B4-BE49-F238E27FC236}">
              <a16:creationId xmlns:a16="http://schemas.microsoft.com/office/drawing/2014/main" id="{B9B82292-5E5D-407F-AED0-3C424B5D270F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82" name="大かっこ 581">
          <a:extLst>
            <a:ext uri="{FF2B5EF4-FFF2-40B4-BE49-F238E27FC236}">
              <a16:creationId xmlns:a16="http://schemas.microsoft.com/office/drawing/2014/main" id="{139E6E2B-E0D1-4C28-813C-22AB1E524B9A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83" name="直線コネクタ 582">
          <a:extLst>
            <a:ext uri="{FF2B5EF4-FFF2-40B4-BE49-F238E27FC236}">
              <a16:creationId xmlns:a16="http://schemas.microsoft.com/office/drawing/2014/main" id="{909401A6-DE7C-4D00-8E22-7DC25D91CCDD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84" name="大かっこ 583">
          <a:extLst>
            <a:ext uri="{FF2B5EF4-FFF2-40B4-BE49-F238E27FC236}">
              <a16:creationId xmlns:a16="http://schemas.microsoft.com/office/drawing/2014/main" id="{700C3121-8BA8-45B5-9C68-FB4EC51BE446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85" name="直線コネクタ 584">
          <a:extLst>
            <a:ext uri="{FF2B5EF4-FFF2-40B4-BE49-F238E27FC236}">
              <a16:creationId xmlns:a16="http://schemas.microsoft.com/office/drawing/2014/main" id="{C11C9910-D4A8-49DC-A3CD-DE04AD4E1550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86" name="大かっこ 585">
          <a:extLst>
            <a:ext uri="{FF2B5EF4-FFF2-40B4-BE49-F238E27FC236}">
              <a16:creationId xmlns:a16="http://schemas.microsoft.com/office/drawing/2014/main" id="{B579E1C5-37DB-40A6-8F71-B0190BA82B78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87" name="直線コネクタ 586">
          <a:extLst>
            <a:ext uri="{FF2B5EF4-FFF2-40B4-BE49-F238E27FC236}">
              <a16:creationId xmlns:a16="http://schemas.microsoft.com/office/drawing/2014/main" id="{8A825B74-D565-4C30-9D75-A47A4326DD1A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88" name="大かっこ 587">
          <a:extLst>
            <a:ext uri="{FF2B5EF4-FFF2-40B4-BE49-F238E27FC236}">
              <a16:creationId xmlns:a16="http://schemas.microsoft.com/office/drawing/2014/main" id="{00C47B9E-C396-4705-BE67-99CC6589DE0B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89" name="直線コネクタ 588">
          <a:extLst>
            <a:ext uri="{FF2B5EF4-FFF2-40B4-BE49-F238E27FC236}">
              <a16:creationId xmlns:a16="http://schemas.microsoft.com/office/drawing/2014/main" id="{8A97D659-0A7B-4AD0-8867-AA4B8EFF41F5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90" name="大かっこ 589">
          <a:extLst>
            <a:ext uri="{FF2B5EF4-FFF2-40B4-BE49-F238E27FC236}">
              <a16:creationId xmlns:a16="http://schemas.microsoft.com/office/drawing/2014/main" id="{A79DE16C-3D7C-4ACE-A8FF-C2E29D5F05CC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91" name="直線コネクタ 590">
          <a:extLst>
            <a:ext uri="{FF2B5EF4-FFF2-40B4-BE49-F238E27FC236}">
              <a16:creationId xmlns:a16="http://schemas.microsoft.com/office/drawing/2014/main" id="{A1679474-45F6-4B5B-8865-9384CA9F1B19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592" name="大かっこ 591">
          <a:extLst>
            <a:ext uri="{FF2B5EF4-FFF2-40B4-BE49-F238E27FC236}">
              <a16:creationId xmlns:a16="http://schemas.microsoft.com/office/drawing/2014/main" id="{9C5F25FF-0BAD-4756-A810-D37E45DC01A8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593" name="直線コネクタ 592">
          <a:extLst>
            <a:ext uri="{FF2B5EF4-FFF2-40B4-BE49-F238E27FC236}">
              <a16:creationId xmlns:a16="http://schemas.microsoft.com/office/drawing/2014/main" id="{142F104A-4625-44A7-82A4-FB5BFF33CA2D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594" name="大かっこ 593">
          <a:extLst>
            <a:ext uri="{FF2B5EF4-FFF2-40B4-BE49-F238E27FC236}">
              <a16:creationId xmlns:a16="http://schemas.microsoft.com/office/drawing/2014/main" id="{A3C490AE-2D70-4219-AFA2-AF3329339E00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595" name="直線コネクタ 594">
          <a:extLst>
            <a:ext uri="{FF2B5EF4-FFF2-40B4-BE49-F238E27FC236}">
              <a16:creationId xmlns:a16="http://schemas.microsoft.com/office/drawing/2014/main" id="{8732F9C4-44EF-4500-A73E-780829016775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596" name="大かっこ 595">
          <a:extLst>
            <a:ext uri="{FF2B5EF4-FFF2-40B4-BE49-F238E27FC236}">
              <a16:creationId xmlns:a16="http://schemas.microsoft.com/office/drawing/2014/main" id="{2C6136AD-8588-46A8-B72D-C5073ACABA68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597" name="直線コネクタ 596">
          <a:extLst>
            <a:ext uri="{FF2B5EF4-FFF2-40B4-BE49-F238E27FC236}">
              <a16:creationId xmlns:a16="http://schemas.microsoft.com/office/drawing/2014/main" id="{74449F70-DCB7-4817-8195-D7D3BE8D2E85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598" name="大かっこ 597">
          <a:extLst>
            <a:ext uri="{FF2B5EF4-FFF2-40B4-BE49-F238E27FC236}">
              <a16:creationId xmlns:a16="http://schemas.microsoft.com/office/drawing/2014/main" id="{BF3E66F1-309F-4540-9D8B-51B16BC0B149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599" name="直線コネクタ 598">
          <a:extLst>
            <a:ext uri="{FF2B5EF4-FFF2-40B4-BE49-F238E27FC236}">
              <a16:creationId xmlns:a16="http://schemas.microsoft.com/office/drawing/2014/main" id="{B0558508-2794-4F23-AE9D-7B7B7DB01CEB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00" name="大かっこ 599">
          <a:extLst>
            <a:ext uri="{FF2B5EF4-FFF2-40B4-BE49-F238E27FC236}">
              <a16:creationId xmlns:a16="http://schemas.microsoft.com/office/drawing/2014/main" id="{F467EF9D-8E05-4973-8A58-24B28CE5571A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01" name="直線コネクタ 600">
          <a:extLst>
            <a:ext uri="{FF2B5EF4-FFF2-40B4-BE49-F238E27FC236}">
              <a16:creationId xmlns:a16="http://schemas.microsoft.com/office/drawing/2014/main" id="{1C8816C7-42E5-475A-9382-05B0DFC94CE8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02" name="大かっこ 601">
          <a:extLst>
            <a:ext uri="{FF2B5EF4-FFF2-40B4-BE49-F238E27FC236}">
              <a16:creationId xmlns:a16="http://schemas.microsoft.com/office/drawing/2014/main" id="{4309EC3F-D485-4F93-B7BE-C7C7A163106A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03" name="直線コネクタ 602">
          <a:extLst>
            <a:ext uri="{FF2B5EF4-FFF2-40B4-BE49-F238E27FC236}">
              <a16:creationId xmlns:a16="http://schemas.microsoft.com/office/drawing/2014/main" id="{53E237FE-CEC3-4650-B113-8DE13AAED848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04" name="大かっこ 603">
          <a:extLst>
            <a:ext uri="{FF2B5EF4-FFF2-40B4-BE49-F238E27FC236}">
              <a16:creationId xmlns:a16="http://schemas.microsoft.com/office/drawing/2014/main" id="{A9BD1650-1A70-481A-9894-773AE549C67D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05" name="直線コネクタ 604">
          <a:extLst>
            <a:ext uri="{FF2B5EF4-FFF2-40B4-BE49-F238E27FC236}">
              <a16:creationId xmlns:a16="http://schemas.microsoft.com/office/drawing/2014/main" id="{D828AB18-7E73-47CC-90E6-D828F3B65DCE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06" name="大かっこ 605">
          <a:extLst>
            <a:ext uri="{FF2B5EF4-FFF2-40B4-BE49-F238E27FC236}">
              <a16:creationId xmlns:a16="http://schemas.microsoft.com/office/drawing/2014/main" id="{56667CA5-1251-479B-A00D-4EDCC09D32B6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07" name="直線コネクタ 606">
          <a:extLst>
            <a:ext uri="{FF2B5EF4-FFF2-40B4-BE49-F238E27FC236}">
              <a16:creationId xmlns:a16="http://schemas.microsoft.com/office/drawing/2014/main" id="{BDFDD537-2CB4-4C64-AB41-AA54D6BD05CC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08" name="大かっこ 607">
          <a:extLst>
            <a:ext uri="{FF2B5EF4-FFF2-40B4-BE49-F238E27FC236}">
              <a16:creationId xmlns:a16="http://schemas.microsoft.com/office/drawing/2014/main" id="{58A7C350-22AF-4076-9DA8-1E90371C5460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09" name="直線コネクタ 608">
          <a:extLst>
            <a:ext uri="{FF2B5EF4-FFF2-40B4-BE49-F238E27FC236}">
              <a16:creationId xmlns:a16="http://schemas.microsoft.com/office/drawing/2014/main" id="{30F340E8-E36C-491C-8D8C-1153FC0A9611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10" name="大かっこ 609">
          <a:extLst>
            <a:ext uri="{FF2B5EF4-FFF2-40B4-BE49-F238E27FC236}">
              <a16:creationId xmlns:a16="http://schemas.microsoft.com/office/drawing/2014/main" id="{D7E49328-8EB0-4B04-9129-520563502D64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11" name="直線コネクタ 610">
          <a:extLst>
            <a:ext uri="{FF2B5EF4-FFF2-40B4-BE49-F238E27FC236}">
              <a16:creationId xmlns:a16="http://schemas.microsoft.com/office/drawing/2014/main" id="{84F06C95-F25C-42A1-BBDE-92390E973E40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12" name="大かっこ 611">
          <a:extLst>
            <a:ext uri="{FF2B5EF4-FFF2-40B4-BE49-F238E27FC236}">
              <a16:creationId xmlns:a16="http://schemas.microsoft.com/office/drawing/2014/main" id="{D03BB941-7075-4045-9F23-BBE671A30968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13" name="直線コネクタ 612">
          <a:extLst>
            <a:ext uri="{FF2B5EF4-FFF2-40B4-BE49-F238E27FC236}">
              <a16:creationId xmlns:a16="http://schemas.microsoft.com/office/drawing/2014/main" id="{375142BB-D9CD-46BD-A786-05965853440E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14" name="大かっこ 613">
          <a:extLst>
            <a:ext uri="{FF2B5EF4-FFF2-40B4-BE49-F238E27FC236}">
              <a16:creationId xmlns:a16="http://schemas.microsoft.com/office/drawing/2014/main" id="{47562CE8-AE96-401C-9097-08C8E256BB1C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15" name="直線コネクタ 614">
          <a:extLst>
            <a:ext uri="{FF2B5EF4-FFF2-40B4-BE49-F238E27FC236}">
              <a16:creationId xmlns:a16="http://schemas.microsoft.com/office/drawing/2014/main" id="{72BA6AEA-6EE2-4FA2-B830-77048F385C2D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16" name="大かっこ 615">
          <a:extLst>
            <a:ext uri="{FF2B5EF4-FFF2-40B4-BE49-F238E27FC236}">
              <a16:creationId xmlns:a16="http://schemas.microsoft.com/office/drawing/2014/main" id="{1E18130F-1062-477D-B6B0-D7B63816FB1A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17" name="直線コネクタ 616">
          <a:extLst>
            <a:ext uri="{FF2B5EF4-FFF2-40B4-BE49-F238E27FC236}">
              <a16:creationId xmlns:a16="http://schemas.microsoft.com/office/drawing/2014/main" id="{807D068F-2C19-4BC8-AB48-47B28593F70A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18" name="大かっこ 617">
          <a:extLst>
            <a:ext uri="{FF2B5EF4-FFF2-40B4-BE49-F238E27FC236}">
              <a16:creationId xmlns:a16="http://schemas.microsoft.com/office/drawing/2014/main" id="{599D6974-23AD-49AE-9128-23CD43FB07C0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19" name="直線コネクタ 618">
          <a:extLst>
            <a:ext uri="{FF2B5EF4-FFF2-40B4-BE49-F238E27FC236}">
              <a16:creationId xmlns:a16="http://schemas.microsoft.com/office/drawing/2014/main" id="{2899BE23-808E-412B-9E66-3C6BC455FC8C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20" name="大かっこ 619">
          <a:extLst>
            <a:ext uri="{FF2B5EF4-FFF2-40B4-BE49-F238E27FC236}">
              <a16:creationId xmlns:a16="http://schemas.microsoft.com/office/drawing/2014/main" id="{A00CE4EB-4F5D-4CCB-B8EE-73FD010172F4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21" name="直線コネクタ 620">
          <a:extLst>
            <a:ext uri="{FF2B5EF4-FFF2-40B4-BE49-F238E27FC236}">
              <a16:creationId xmlns:a16="http://schemas.microsoft.com/office/drawing/2014/main" id="{0E4156BE-A710-428A-B0D0-2B2F590F2C40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22" name="大かっこ 621">
          <a:extLst>
            <a:ext uri="{FF2B5EF4-FFF2-40B4-BE49-F238E27FC236}">
              <a16:creationId xmlns:a16="http://schemas.microsoft.com/office/drawing/2014/main" id="{2106CAD1-2087-4F5D-B5B0-D1744B631CB4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23" name="直線コネクタ 622">
          <a:extLst>
            <a:ext uri="{FF2B5EF4-FFF2-40B4-BE49-F238E27FC236}">
              <a16:creationId xmlns:a16="http://schemas.microsoft.com/office/drawing/2014/main" id="{89887021-A4EC-45D5-81B6-64F158961622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24" name="大かっこ 623">
          <a:extLst>
            <a:ext uri="{FF2B5EF4-FFF2-40B4-BE49-F238E27FC236}">
              <a16:creationId xmlns:a16="http://schemas.microsoft.com/office/drawing/2014/main" id="{C5D22AEA-6F73-446F-95BC-B604BEEF7B43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25" name="直線コネクタ 624">
          <a:extLst>
            <a:ext uri="{FF2B5EF4-FFF2-40B4-BE49-F238E27FC236}">
              <a16:creationId xmlns:a16="http://schemas.microsoft.com/office/drawing/2014/main" id="{B1709909-3BF6-403C-BD2B-0D4CA27BD33F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26" name="大かっこ 625">
          <a:extLst>
            <a:ext uri="{FF2B5EF4-FFF2-40B4-BE49-F238E27FC236}">
              <a16:creationId xmlns:a16="http://schemas.microsoft.com/office/drawing/2014/main" id="{E851B471-D0E8-4704-91F4-CDA4D4C1B844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27" name="直線コネクタ 626">
          <a:extLst>
            <a:ext uri="{FF2B5EF4-FFF2-40B4-BE49-F238E27FC236}">
              <a16:creationId xmlns:a16="http://schemas.microsoft.com/office/drawing/2014/main" id="{D69D71AF-EE70-4EEB-9B86-9B45F78B24F7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28" name="大かっこ 627">
          <a:extLst>
            <a:ext uri="{FF2B5EF4-FFF2-40B4-BE49-F238E27FC236}">
              <a16:creationId xmlns:a16="http://schemas.microsoft.com/office/drawing/2014/main" id="{6D665E62-A57E-453D-A9DD-15989185B0B2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29" name="直線コネクタ 628">
          <a:extLst>
            <a:ext uri="{FF2B5EF4-FFF2-40B4-BE49-F238E27FC236}">
              <a16:creationId xmlns:a16="http://schemas.microsoft.com/office/drawing/2014/main" id="{98E8CA83-AA77-4BE0-AE6F-BFD0A8B99F66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30" name="大かっこ 629">
          <a:extLst>
            <a:ext uri="{FF2B5EF4-FFF2-40B4-BE49-F238E27FC236}">
              <a16:creationId xmlns:a16="http://schemas.microsoft.com/office/drawing/2014/main" id="{F108259A-4A35-4557-A920-D9FDB7D341E8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31" name="直線コネクタ 630">
          <a:extLst>
            <a:ext uri="{FF2B5EF4-FFF2-40B4-BE49-F238E27FC236}">
              <a16:creationId xmlns:a16="http://schemas.microsoft.com/office/drawing/2014/main" id="{2264AEB4-4B29-4258-88C3-A170EE422270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32" name="大かっこ 631">
          <a:extLst>
            <a:ext uri="{FF2B5EF4-FFF2-40B4-BE49-F238E27FC236}">
              <a16:creationId xmlns:a16="http://schemas.microsoft.com/office/drawing/2014/main" id="{CEBD0802-F0BE-41FA-813A-D9A11B9A276F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33" name="直線コネクタ 632">
          <a:extLst>
            <a:ext uri="{FF2B5EF4-FFF2-40B4-BE49-F238E27FC236}">
              <a16:creationId xmlns:a16="http://schemas.microsoft.com/office/drawing/2014/main" id="{7BB5B05F-32BE-4CA0-8830-888B18D44C05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34" name="大かっこ 633">
          <a:extLst>
            <a:ext uri="{FF2B5EF4-FFF2-40B4-BE49-F238E27FC236}">
              <a16:creationId xmlns:a16="http://schemas.microsoft.com/office/drawing/2014/main" id="{FEC259DF-70B4-4B89-85D9-05E8C949D011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35" name="直線コネクタ 634">
          <a:extLst>
            <a:ext uri="{FF2B5EF4-FFF2-40B4-BE49-F238E27FC236}">
              <a16:creationId xmlns:a16="http://schemas.microsoft.com/office/drawing/2014/main" id="{1C0D19A1-6F4D-4295-9B50-EF994F37B0EB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36" name="大かっこ 635">
          <a:extLst>
            <a:ext uri="{FF2B5EF4-FFF2-40B4-BE49-F238E27FC236}">
              <a16:creationId xmlns:a16="http://schemas.microsoft.com/office/drawing/2014/main" id="{CDEA7F42-542A-411A-9DC9-9515D3FC1613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37" name="直線コネクタ 636">
          <a:extLst>
            <a:ext uri="{FF2B5EF4-FFF2-40B4-BE49-F238E27FC236}">
              <a16:creationId xmlns:a16="http://schemas.microsoft.com/office/drawing/2014/main" id="{FE66849D-A3DE-4118-81C2-EF820E595469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38" name="大かっこ 637">
          <a:extLst>
            <a:ext uri="{FF2B5EF4-FFF2-40B4-BE49-F238E27FC236}">
              <a16:creationId xmlns:a16="http://schemas.microsoft.com/office/drawing/2014/main" id="{87EE8594-4606-4257-A403-31A5282E2B08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39" name="直線コネクタ 638">
          <a:extLst>
            <a:ext uri="{FF2B5EF4-FFF2-40B4-BE49-F238E27FC236}">
              <a16:creationId xmlns:a16="http://schemas.microsoft.com/office/drawing/2014/main" id="{E48A1D87-B9EF-4CC2-BB1E-5D92CBBF0A70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40" name="大かっこ 639">
          <a:extLst>
            <a:ext uri="{FF2B5EF4-FFF2-40B4-BE49-F238E27FC236}">
              <a16:creationId xmlns:a16="http://schemas.microsoft.com/office/drawing/2014/main" id="{3CE3650A-90C8-44E4-992E-A894203691B4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41" name="直線コネクタ 640">
          <a:extLst>
            <a:ext uri="{FF2B5EF4-FFF2-40B4-BE49-F238E27FC236}">
              <a16:creationId xmlns:a16="http://schemas.microsoft.com/office/drawing/2014/main" id="{21006ADC-2056-48BB-BF72-B3FF78EB3E18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42" name="大かっこ 641">
          <a:extLst>
            <a:ext uri="{FF2B5EF4-FFF2-40B4-BE49-F238E27FC236}">
              <a16:creationId xmlns:a16="http://schemas.microsoft.com/office/drawing/2014/main" id="{0313BDF3-F966-4477-BDF2-6551EC92C625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43" name="直線コネクタ 642">
          <a:extLst>
            <a:ext uri="{FF2B5EF4-FFF2-40B4-BE49-F238E27FC236}">
              <a16:creationId xmlns:a16="http://schemas.microsoft.com/office/drawing/2014/main" id="{E053EDF2-7D7C-430A-B796-53B3755945B7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44" name="大かっこ 643">
          <a:extLst>
            <a:ext uri="{FF2B5EF4-FFF2-40B4-BE49-F238E27FC236}">
              <a16:creationId xmlns:a16="http://schemas.microsoft.com/office/drawing/2014/main" id="{E4693A29-3E9A-41A1-BCD5-26A4C0798469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45" name="直線コネクタ 644">
          <a:extLst>
            <a:ext uri="{FF2B5EF4-FFF2-40B4-BE49-F238E27FC236}">
              <a16:creationId xmlns:a16="http://schemas.microsoft.com/office/drawing/2014/main" id="{75E36F06-F78B-4878-942A-25ED5A9D3F1D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46" name="大かっこ 645">
          <a:extLst>
            <a:ext uri="{FF2B5EF4-FFF2-40B4-BE49-F238E27FC236}">
              <a16:creationId xmlns:a16="http://schemas.microsoft.com/office/drawing/2014/main" id="{28E7702F-EE45-431B-9682-43F4C5F73947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47" name="直線コネクタ 646">
          <a:extLst>
            <a:ext uri="{FF2B5EF4-FFF2-40B4-BE49-F238E27FC236}">
              <a16:creationId xmlns:a16="http://schemas.microsoft.com/office/drawing/2014/main" id="{F860488D-1A3D-41CC-9A7E-E1CCE1E3F9FE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48" name="大かっこ 647">
          <a:extLst>
            <a:ext uri="{FF2B5EF4-FFF2-40B4-BE49-F238E27FC236}">
              <a16:creationId xmlns:a16="http://schemas.microsoft.com/office/drawing/2014/main" id="{52A20C44-DF0B-4138-B42C-253889582733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49" name="直線コネクタ 648">
          <a:extLst>
            <a:ext uri="{FF2B5EF4-FFF2-40B4-BE49-F238E27FC236}">
              <a16:creationId xmlns:a16="http://schemas.microsoft.com/office/drawing/2014/main" id="{31C6847A-9D4E-4AD0-ABB5-6336536B27AB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50" name="直線コネクタ 649">
          <a:extLst>
            <a:ext uri="{FF2B5EF4-FFF2-40B4-BE49-F238E27FC236}">
              <a16:creationId xmlns:a16="http://schemas.microsoft.com/office/drawing/2014/main" id="{B2E45FD7-A808-4887-BFA2-618B9AC3CC59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51" name="大かっこ 650">
          <a:extLst>
            <a:ext uri="{FF2B5EF4-FFF2-40B4-BE49-F238E27FC236}">
              <a16:creationId xmlns:a16="http://schemas.microsoft.com/office/drawing/2014/main" id="{8BCAB067-C8D2-41CA-90B1-FBF33AFB8414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52" name="直線コネクタ 651">
          <a:extLst>
            <a:ext uri="{FF2B5EF4-FFF2-40B4-BE49-F238E27FC236}">
              <a16:creationId xmlns:a16="http://schemas.microsoft.com/office/drawing/2014/main" id="{F52CC841-7114-4575-A4A0-29E99FA232A4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53" name="大かっこ 652">
          <a:extLst>
            <a:ext uri="{FF2B5EF4-FFF2-40B4-BE49-F238E27FC236}">
              <a16:creationId xmlns:a16="http://schemas.microsoft.com/office/drawing/2014/main" id="{2B362EDC-29D0-46E0-857F-EF88198144B2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54" name="直線コネクタ 653">
          <a:extLst>
            <a:ext uri="{FF2B5EF4-FFF2-40B4-BE49-F238E27FC236}">
              <a16:creationId xmlns:a16="http://schemas.microsoft.com/office/drawing/2014/main" id="{6E455D2D-C5B9-4F03-BBA0-10AFA03C8CF6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55" name="大かっこ 654">
          <a:extLst>
            <a:ext uri="{FF2B5EF4-FFF2-40B4-BE49-F238E27FC236}">
              <a16:creationId xmlns:a16="http://schemas.microsoft.com/office/drawing/2014/main" id="{590E6AEA-67EB-429D-AC36-E2FA5E0DF096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56" name="直線コネクタ 655">
          <a:extLst>
            <a:ext uri="{FF2B5EF4-FFF2-40B4-BE49-F238E27FC236}">
              <a16:creationId xmlns:a16="http://schemas.microsoft.com/office/drawing/2014/main" id="{20587A18-ADFA-4A1E-B397-B186DC808D13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57" name="大かっこ 656">
          <a:extLst>
            <a:ext uri="{FF2B5EF4-FFF2-40B4-BE49-F238E27FC236}">
              <a16:creationId xmlns:a16="http://schemas.microsoft.com/office/drawing/2014/main" id="{A08058E3-544E-4841-9471-F965F6FDC3B8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58" name="直線コネクタ 657">
          <a:extLst>
            <a:ext uri="{FF2B5EF4-FFF2-40B4-BE49-F238E27FC236}">
              <a16:creationId xmlns:a16="http://schemas.microsoft.com/office/drawing/2014/main" id="{FF5ED3D2-C759-4115-93CF-9B8D5D91D200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59" name="大かっこ 658">
          <a:extLst>
            <a:ext uri="{FF2B5EF4-FFF2-40B4-BE49-F238E27FC236}">
              <a16:creationId xmlns:a16="http://schemas.microsoft.com/office/drawing/2014/main" id="{A40D3DCB-F43A-4001-B90E-EF6EF212E796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60" name="直線コネクタ 659">
          <a:extLst>
            <a:ext uri="{FF2B5EF4-FFF2-40B4-BE49-F238E27FC236}">
              <a16:creationId xmlns:a16="http://schemas.microsoft.com/office/drawing/2014/main" id="{0199D187-B75A-401A-88D1-CC940DADE3AE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61" name="大かっこ 660">
          <a:extLst>
            <a:ext uri="{FF2B5EF4-FFF2-40B4-BE49-F238E27FC236}">
              <a16:creationId xmlns:a16="http://schemas.microsoft.com/office/drawing/2014/main" id="{B8127680-530A-4D8A-A537-8879E630EBF5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62" name="直線コネクタ 661">
          <a:extLst>
            <a:ext uri="{FF2B5EF4-FFF2-40B4-BE49-F238E27FC236}">
              <a16:creationId xmlns:a16="http://schemas.microsoft.com/office/drawing/2014/main" id="{4C3FF87D-1EB6-4742-BD7D-9F68B085D5D2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63" name="大かっこ 662">
          <a:extLst>
            <a:ext uri="{FF2B5EF4-FFF2-40B4-BE49-F238E27FC236}">
              <a16:creationId xmlns:a16="http://schemas.microsoft.com/office/drawing/2014/main" id="{F3B65743-780F-4E48-BAF3-D7A374EDB572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64" name="直線コネクタ 663">
          <a:extLst>
            <a:ext uri="{FF2B5EF4-FFF2-40B4-BE49-F238E27FC236}">
              <a16:creationId xmlns:a16="http://schemas.microsoft.com/office/drawing/2014/main" id="{C21FC268-45C6-45D8-B4C0-D4C594426EE7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65" name="大かっこ 664">
          <a:extLst>
            <a:ext uri="{FF2B5EF4-FFF2-40B4-BE49-F238E27FC236}">
              <a16:creationId xmlns:a16="http://schemas.microsoft.com/office/drawing/2014/main" id="{6337CE68-92B3-40A1-9A9F-110DCAF03BFA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66" name="直線コネクタ 665">
          <a:extLst>
            <a:ext uri="{FF2B5EF4-FFF2-40B4-BE49-F238E27FC236}">
              <a16:creationId xmlns:a16="http://schemas.microsoft.com/office/drawing/2014/main" id="{A888D1DF-6A99-4B61-B490-D586069D0424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67" name="大かっこ 666">
          <a:extLst>
            <a:ext uri="{FF2B5EF4-FFF2-40B4-BE49-F238E27FC236}">
              <a16:creationId xmlns:a16="http://schemas.microsoft.com/office/drawing/2014/main" id="{4594F630-D274-4AA7-8060-A2A1BA1A37D7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68" name="直線コネクタ 667">
          <a:extLst>
            <a:ext uri="{FF2B5EF4-FFF2-40B4-BE49-F238E27FC236}">
              <a16:creationId xmlns:a16="http://schemas.microsoft.com/office/drawing/2014/main" id="{A5313AD5-CC94-46E2-94FE-CFF4025780A1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69" name="大かっこ 668">
          <a:extLst>
            <a:ext uri="{FF2B5EF4-FFF2-40B4-BE49-F238E27FC236}">
              <a16:creationId xmlns:a16="http://schemas.microsoft.com/office/drawing/2014/main" id="{57984856-EBEA-4180-A460-9F4CEF7F2974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70" name="直線コネクタ 669">
          <a:extLst>
            <a:ext uri="{FF2B5EF4-FFF2-40B4-BE49-F238E27FC236}">
              <a16:creationId xmlns:a16="http://schemas.microsoft.com/office/drawing/2014/main" id="{83D66133-97BC-4974-AAE3-72331B1D048B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71" name="大かっこ 670">
          <a:extLst>
            <a:ext uri="{FF2B5EF4-FFF2-40B4-BE49-F238E27FC236}">
              <a16:creationId xmlns:a16="http://schemas.microsoft.com/office/drawing/2014/main" id="{42357FC5-EA8A-42E7-BDFD-60F7EFC7C3A6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72" name="直線コネクタ 671">
          <a:extLst>
            <a:ext uri="{FF2B5EF4-FFF2-40B4-BE49-F238E27FC236}">
              <a16:creationId xmlns:a16="http://schemas.microsoft.com/office/drawing/2014/main" id="{A43211C2-ECF1-411A-8E9D-2BBE616524DD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73" name="大かっこ 672">
          <a:extLst>
            <a:ext uri="{FF2B5EF4-FFF2-40B4-BE49-F238E27FC236}">
              <a16:creationId xmlns:a16="http://schemas.microsoft.com/office/drawing/2014/main" id="{64F45AE1-3399-4B1D-87E4-093155D87BAD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74" name="直線コネクタ 673">
          <a:extLst>
            <a:ext uri="{FF2B5EF4-FFF2-40B4-BE49-F238E27FC236}">
              <a16:creationId xmlns:a16="http://schemas.microsoft.com/office/drawing/2014/main" id="{55B623EE-7EB7-4B31-B27F-E9D0930A8484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75" name="大かっこ 674">
          <a:extLst>
            <a:ext uri="{FF2B5EF4-FFF2-40B4-BE49-F238E27FC236}">
              <a16:creationId xmlns:a16="http://schemas.microsoft.com/office/drawing/2014/main" id="{3661D3E0-1574-44D7-A3F8-0EE6FF4275D9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76" name="直線コネクタ 675">
          <a:extLst>
            <a:ext uri="{FF2B5EF4-FFF2-40B4-BE49-F238E27FC236}">
              <a16:creationId xmlns:a16="http://schemas.microsoft.com/office/drawing/2014/main" id="{209891CE-0E91-4D91-97A0-D1F4D6DD369C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77" name="大かっこ 676">
          <a:extLst>
            <a:ext uri="{FF2B5EF4-FFF2-40B4-BE49-F238E27FC236}">
              <a16:creationId xmlns:a16="http://schemas.microsoft.com/office/drawing/2014/main" id="{2CCEBEDE-8F52-4077-8FFB-FB3F2F000107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78" name="直線コネクタ 677">
          <a:extLst>
            <a:ext uri="{FF2B5EF4-FFF2-40B4-BE49-F238E27FC236}">
              <a16:creationId xmlns:a16="http://schemas.microsoft.com/office/drawing/2014/main" id="{F9604B92-E9AF-4757-95FF-C133E3B922D3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79" name="大かっこ 678">
          <a:extLst>
            <a:ext uri="{FF2B5EF4-FFF2-40B4-BE49-F238E27FC236}">
              <a16:creationId xmlns:a16="http://schemas.microsoft.com/office/drawing/2014/main" id="{E675FDF1-F72E-47FA-8D7C-4EA9F567E8E6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80" name="直線コネクタ 679">
          <a:extLst>
            <a:ext uri="{FF2B5EF4-FFF2-40B4-BE49-F238E27FC236}">
              <a16:creationId xmlns:a16="http://schemas.microsoft.com/office/drawing/2014/main" id="{43C7F687-1DC9-420F-A629-32EF10B0C497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81" name="大かっこ 680">
          <a:extLst>
            <a:ext uri="{FF2B5EF4-FFF2-40B4-BE49-F238E27FC236}">
              <a16:creationId xmlns:a16="http://schemas.microsoft.com/office/drawing/2014/main" id="{6F2FBB1B-EE78-4E8E-B21B-E012AAC462CE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82" name="直線コネクタ 681">
          <a:extLst>
            <a:ext uri="{FF2B5EF4-FFF2-40B4-BE49-F238E27FC236}">
              <a16:creationId xmlns:a16="http://schemas.microsoft.com/office/drawing/2014/main" id="{F275845E-9DDF-4D7E-89BF-65832890B728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83" name="大かっこ 682">
          <a:extLst>
            <a:ext uri="{FF2B5EF4-FFF2-40B4-BE49-F238E27FC236}">
              <a16:creationId xmlns:a16="http://schemas.microsoft.com/office/drawing/2014/main" id="{7266DB5E-08AD-4088-916A-3F92BCAC4D9E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84" name="直線コネクタ 683">
          <a:extLst>
            <a:ext uri="{FF2B5EF4-FFF2-40B4-BE49-F238E27FC236}">
              <a16:creationId xmlns:a16="http://schemas.microsoft.com/office/drawing/2014/main" id="{3FFEFD88-37A1-44C7-B796-3EF2FD03D9A1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85" name="大かっこ 684">
          <a:extLst>
            <a:ext uri="{FF2B5EF4-FFF2-40B4-BE49-F238E27FC236}">
              <a16:creationId xmlns:a16="http://schemas.microsoft.com/office/drawing/2014/main" id="{21EC505B-1F84-4627-A37F-DF6DB72861B6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86" name="直線コネクタ 685">
          <a:extLst>
            <a:ext uri="{FF2B5EF4-FFF2-40B4-BE49-F238E27FC236}">
              <a16:creationId xmlns:a16="http://schemas.microsoft.com/office/drawing/2014/main" id="{D198A279-EC6C-47FF-A7A2-A8A77D9C4BB7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87" name="大かっこ 686">
          <a:extLst>
            <a:ext uri="{FF2B5EF4-FFF2-40B4-BE49-F238E27FC236}">
              <a16:creationId xmlns:a16="http://schemas.microsoft.com/office/drawing/2014/main" id="{AD07670D-27A1-49A4-B9E6-3337CBF71600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688" name="直線コネクタ 687">
          <a:extLst>
            <a:ext uri="{FF2B5EF4-FFF2-40B4-BE49-F238E27FC236}">
              <a16:creationId xmlns:a16="http://schemas.microsoft.com/office/drawing/2014/main" id="{E2495ECD-0B94-4FF6-999B-225E79E32EF9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89" name="大かっこ 688">
          <a:extLst>
            <a:ext uri="{FF2B5EF4-FFF2-40B4-BE49-F238E27FC236}">
              <a16:creationId xmlns:a16="http://schemas.microsoft.com/office/drawing/2014/main" id="{4A211BA0-9E87-4EAF-B713-1E9D2BB7FFC9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90" name="直線コネクタ 689">
          <a:extLst>
            <a:ext uri="{FF2B5EF4-FFF2-40B4-BE49-F238E27FC236}">
              <a16:creationId xmlns:a16="http://schemas.microsoft.com/office/drawing/2014/main" id="{2E64A27B-8FC5-45D3-B280-9374BBAA76BA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691" name="大かっこ 690">
          <a:extLst>
            <a:ext uri="{FF2B5EF4-FFF2-40B4-BE49-F238E27FC236}">
              <a16:creationId xmlns:a16="http://schemas.microsoft.com/office/drawing/2014/main" id="{557A26A1-8D49-45A4-9716-C39C75AA67B2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692" name="直線コネクタ 691">
          <a:extLst>
            <a:ext uri="{FF2B5EF4-FFF2-40B4-BE49-F238E27FC236}">
              <a16:creationId xmlns:a16="http://schemas.microsoft.com/office/drawing/2014/main" id="{432A889D-9066-405B-B90D-AC2855051BDD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93" name="大かっこ 692">
          <a:extLst>
            <a:ext uri="{FF2B5EF4-FFF2-40B4-BE49-F238E27FC236}">
              <a16:creationId xmlns:a16="http://schemas.microsoft.com/office/drawing/2014/main" id="{7A02F707-F4AA-4259-A9EE-99E412E6E1F5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94" name="直線コネクタ 693">
          <a:extLst>
            <a:ext uri="{FF2B5EF4-FFF2-40B4-BE49-F238E27FC236}">
              <a16:creationId xmlns:a16="http://schemas.microsoft.com/office/drawing/2014/main" id="{4F47D3A0-DE0B-4F28-8E9C-49C0062D288C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695" name="大かっこ 694">
          <a:extLst>
            <a:ext uri="{FF2B5EF4-FFF2-40B4-BE49-F238E27FC236}">
              <a16:creationId xmlns:a16="http://schemas.microsoft.com/office/drawing/2014/main" id="{0AB87F55-2C66-4343-95AA-B722676A1CA5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696" name="直線コネクタ 695">
          <a:extLst>
            <a:ext uri="{FF2B5EF4-FFF2-40B4-BE49-F238E27FC236}">
              <a16:creationId xmlns:a16="http://schemas.microsoft.com/office/drawing/2014/main" id="{6B358279-2937-47E9-AC08-E63DF10E0696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697" name="大かっこ 696">
          <a:extLst>
            <a:ext uri="{FF2B5EF4-FFF2-40B4-BE49-F238E27FC236}">
              <a16:creationId xmlns:a16="http://schemas.microsoft.com/office/drawing/2014/main" id="{95782914-8AC7-4EF3-B820-5B6C9A4C784D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698" name="直線コネクタ 697">
          <a:extLst>
            <a:ext uri="{FF2B5EF4-FFF2-40B4-BE49-F238E27FC236}">
              <a16:creationId xmlns:a16="http://schemas.microsoft.com/office/drawing/2014/main" id="{FCAD4012-ABA0-4319-80C1-9D7075AB0BA1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699" name="大かっこ 698">
          <a:extLst>
            <a:ext uri="{FF2B5EF4-FFF2-40B4-BE49-F238E27FC236}">
              <a16:creationId xmlns:a16="http://schemas.microsoft.com/office/drawing/2014/main" id="{13D7CC60-B61B-41F5-A2E7-3D6D4492FD95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700" name="直線コネクタ 699">
          <a:extLst>
            <a:ext uri="{FF2B5EF4-FFF2-40B4-BE49-F238E27FC236}">
              <a16:creationId xmlns:a16="http://schemas.microsoft.com/office/drawing/2014/main" id="{E39F996D-C944-41D9-803B-4C09CFC5576A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701" name="大かっこ 700">
          <a:extLst>
            <a:ext uri="{FF2B5EF4-FFF2-40B4-BE49-F238E27FC236}">
              <a16:creationId xmlns:a16="http://schemas.microsoft.com/office/drawing/2014/main" id="{95B7C01E-C53E-45FF-8C44-92212F25E95A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702" name="直線コネクタ 701">
          <a:extLst>
            <a:ext uri="{FF2B5EF4-FFF2-40B4-BE49-F238E27FC236}">
              <a16:creationId xmlns:a16="http://schemas.microsoft.com/office/drawing/2014/main" id="{97F7E216-FCD2-477A-B46C-96249680A17A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703" name="大かっこ 702">
          <a:extLst>
            <a:ext uri="{FF2B5EF4-FFF2-40B4-BE49-F238E27FC236}">
              <a16:creationId xmlns:a16="http://schemas.microsoft.com/office/drawing/2014/main" id="{DB2E18CB-AB41-4F5C-B728-0A13CFFE9633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704" name="直線コネクタ 703">
          <a:extLst>
            <a:ext uri="{FF2B5EF4-FFF2-40B4-BE49-F238E27FC236}">
              <a16:creationId xmlns:a16="http://schemas.microsoft.com/office/drawing/2014/main" id="{AA8BCC86-781C-415C-835C-B2B26E4229C7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705" name="大かっこ 704">
          <a:extLst>
            <a:ext uri="{FF2B5EF4-FFF2-40B4-BE49-F238E27FC236}">
              <a16:creationId xmlns:a16="http://schemas.microsoft.com/office/drawing/2014/main" id="{3F4D1B16-19D9-4C4C-9FE4-98F89827FEC1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706" name="直線コネクタ 705">
          <a:extLst>
            <a:ext uri="{FF2B5EF4-FFF2-40B4-BE49-F238E27FC236}">
              <a16:creationId xmlns:a16="http://schemas.microsoft.com/office/drawing/2014/main" id="{8940B99A-1F5D-4F01-A4CF-5B87CEEF9901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</xdr:row>
      <xdr:rowOff>41413</xdr:rowOff>
    </xdr:from>
    <xdr:to>
      <xdr:col>12</xdr:col>
      <xdr:colOff>279124</xdr:colOff>
      <xdr:row>58</xdr:row>
      <xdr:rowOff>168088</xdr:rowOff>
    </xdr:to>
    <xdr:sp macro="" textlink="">
      <xdr:nvSpPr>
        <xdr:cNvPr id="707" name="大かっこ 706">
          <a:extLst>
            <a:ext uri="{FF2B5EF4-FFF2-40B4-BE49-F238E27FC236}">
              <a16:creationId xmlns:a16="http://schemas.microsoft.com/office/drawing/2014/main" id="{3F50FEA4-B9CA-41BD-B6A4-7CAC1B1B0C02}"/>
            </a:ext>
          </a:extLst>
        </xdr:cNvPr>
        <xdr:cNvSpPr/>
      </xdr:nvSpPr>
      <xdr:spPr>
        <a:xfrm>
          <a:off x="3828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58</xdr:row>
      <xdr:rowOff>8282</xdr:rowOff>
    </xdr:from>
    <xdr:to>
      <xdr:col>12</xdr:col>
      <xdr:colOff>49696</xdr:colOff>
      <xdr:row>58</xdr:row>
      <xdr:rowOff>8282</xdr:rowOff>
    </xdr:to>
    <xdr:cxnSp macro="">
      <xdr:nvCxnSpPr>
        <xdr:cNvPr id="708" name="直線コネクタ 707">
          <a:extLst>
            <a:ext uri="{FF2B5EF4-FFF2-40B4-BE49-F238E27FC236}">
              <a16:creationId xmlns:a16="http://schemas.microsoft.com/office/drawing/2014/main" id="{A711B7B8-C687-42F8-B7E6-F39B30F2A9B1}"/>
            </a:ext>
          </a:extLst>
        </xdr:cNvPr>
        <xdr:cNvCxnSpPr/>
      </xdr:nvCxnSpPr>
      <xdr:spPr>
        <a:xfrm>
          <a:off x="4085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709" name="大かっこ 708">
          <a:extLst>
            <a:ext uri="{FF2B5EF4-FFF2-40B4-BE49-F238E27FC236}">
              <a16:creationId xmlns:a16="http://schemas.microsoft.com/office/drawing/2014/main" id="{022B9014-B210-4427-ACB9-8088BE704668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710" name="直線コネクタ 709">
          <a:extLst>
            <a:ext uri="{FF2B5EF4-FFF2-40B4-BE49-F238E27FC236}">
              <a16:creationId xmlns:a16="http://schemas.microsoft.com/office/drawing/2014/main" id="{79E65177-A32E-4D05-A136-FC9845E6BDEF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</xdr:row>
      <xdr:rowOff>41413</xdr:rowOff>
    </xdr:from>
    <xdr:to>
      <xdr:col>16</xdr:col>
      <xdr:colOff>279124</xdr:colOff>
      <xdr:row>58</xdr:row>
      <xdr:rowOff>168088</xdr:rowOff>
    </xdr:to>
    <xdr:sp macro="" textlink="">
      <xdr:nvSpPr>
        <xdr:cNvPr id="711" name="大かっこ 710">
          <a:extLst>
            <a:ext uri="{FF2B5EF4-FFF2-40B4-BE49-F238E27FC236}">
              <a16:creationId xmlns:a16="http://schemas.microsoft.com/office/drawing/2014/main" id="{69C3155F-1D93-4ED7-B788-64198D4C5940}"/>
            </a:ext>
          </a:extLst>
        </xdr:cNvPr>
        <xdr:cNvSpPr/>
      </xdr:nvSpPr>
      <xdr:spPr>
        <a:xfrm>
          <a:off x="4971602" y="102522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</xdr:row>
      <xdr:rowOff>8282</xdr:rowOff>
    </xdr:from>
    <xdr:to>
      <xdr:col>16</xdr:col>
      <xdr:colOff>49696</xdr:colOff>
      <xdr:row>58</xdr:row>
      <xdr:rowOff>8282</xdr:rowOff>
    </xdr:to>
    <xdr:cxnSp macro="">
      <xdr:nvCxnSpPr>
        <xdr:cNvPr id="712" name="直線コネクタ 711">
          <a:extLst>
            <a:ext uri="{FF2B5EF4-FFF2-40B4-BE49-F238E27FC236}">
              <a16:creationId xmlns:a16="http://schemas.microsoft.com/office/drawing/2014/main" id="{5D3421FF-4721-4B56-8C9E-A6C1683D6EFE}"/>
            </a:ext>
          </a:extLst>
        </xdr:cNvPr>
        <xdr:cNvCxnSpPr/>
      </xdr:nvCxnSpPr>
      <xdr:spPr>
        <a:xfrm>
          <a:off x="5228231" y="103924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713" name="大かっこ 712">
          <a:extLst>
            <a:ext uri="{FF2B5EF4-FFF2-40B4-BE49-F238E27FC236}">
              <a16:creationId xmlns:a16="http://schemas.microsoft.com/office/drawing/2014/main" id="{C31E1797-2443-4DEA-A573-10F64A398FFE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714" name="直線コネクタ 713">
          <a:extLst>
            <a:ext uri="{FF2B5EF4-FFF2-40B4-BE49-F238E27FC236}">
              <a16:creationId xmlns:a16="http://schemas.microsoft.com/office/drawing/2014/main" id="{EA5CE5E5-A314-4F50-80E8-CB4DE6AFA420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60</xdr:row>
      <xdr:rowOff>41413</xdr:rowOff>
    </xdr:from>
    <xdr:to>
      <xdr:col>8</xdr:col>
      <xdr:colOff>279124</xdr:colOff>
      <xdr:row>61</xdr:row>
      <xdr:rowOff>168088</xdr:rowOff>
    </xdr:to>
    <xdr:sp macro="" textlink="">
      <xdr:nvSpPr>
        <xdr:cNvPr id="715" name="大かっこ 714">
          <a:extLst>
            <a:ext uri="{FF2B5EF4-FFF2-40B4-BE49-F238E27FC236}">
              <a16:creationId xmlns:a16="http://schemas.microsoft.com/office/drawing/2014/main" id="{F6842424-4D11-4B66-8B98-E600F072C3EE}"/>
            </a:ext>
          </a:extLst>
        </xdr:cNvPr>
        <xdr:cNvSpPr/>
      </xdr:nvSpPr>
      <xdr:spPr>
        <a:xfrm>
          <a:off x="2685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61</xdr:row>
      <xdr:rowOff>8282</xdr:rowOff>
    </xdr:from>
    <xdr:to>
      <xdr:col>8</xdr:col>
      <xdr:colOff>49696</xdr:colOff>
      <xdr:row>61</xdr:row>
      <xdr:rowOff>8282</xdr:rowOff>
    </xdr:to>
    <xdr:cxnSp macro="">
      <xdr:nvCxnSpPr>
        <xdr:cNvPr id="716" name="直線コネクタ 715">
          <a:extLst>
            <a:ext uri="{FF2B5EF4-FFF2-40B4-BE49-F238E27FC236}">
              <a16:creationId xmlns:a16="http://schemas.microsoft.com/office/drawing/2014/main" id="{10ED70EC-4DDA-4E78-BA8B-6D15E00DDA5A}"/>
            </a:ext>
          </a:extLst>
        </xdr:cNvPr>
        <xdr:cNvCxnSpPr/>
      </xdr:nvCxnSpPr>
      <xdr:spPr>
        <a:xfrm>
          <a:off x="2942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63</xdr:row>
      <xdr:rowOff>41413</xdr:rowOff>
    </xdr:from>
    <xdr:to>
      <xdr:col>8</xdr:col>
      <xdr:colOff>279124</xdr:colOff>
      <xdr:row>64</xdr:row>
      <xdr:rowOff>168088</xdr:rowOff>
    </xdr:to>
    <xdr:sp macro="" textlink="">
      <xdr:nvSpPr>
        <xdr:cNvPr id="717" name="大かっこ 716">
          <a:extLst>
            <a:ext uri="{FF2B5EF4-FFF2-40B4-BE49-F238E27FC236}">
              <a16:creationId xmlns:a16="http://schemas.microsoft.com/office/drawing/2014/main" id="{7BE12823-9689-4477-9017-DD8B6949F3C1}"/>
            </a:ext>
          </a:extLst>
        </xdr:cNvPr>
        <xdr:cNvSpPr/>
      </xdr:nvSpPr>
      <xdr:spPr>
        <a:xfrm>
          <a:off x="2685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64</xdr:row>
      <xdr:rowOff>8282</xdr:rowOff>
    </xdr:from>
    <xdr:to>
      <xdr:col>8</xdr:col>
      <xdr:colOff>49696</xdr:colOff>
      <xdr:row>64</xdr:row>
      <xdr:rowOff>8282</xdr:rowOff>
    </xdr:to>
    <xdr:cxnSp macro="">
      <xdr:nvCxnSpPr>
        <xdr:cNvPr id="718" name="直線コネクタ 717">
          <a:extLst>
            <a:ext uri="{FF2B5EF4-FFF2-40B4-BE49-F238E27FC236}">
              <a16:creationId xmlns:a16="http://schemas.microsoft.com/office/drawing/2014/main" id="{6E7F815D-FDEE-4B3E-8E74-2494D874B227}"/>
            </a:ext>
          </a:extLst>
        </xdr:cNvPr>
        <xdr:cNvCxnSpPr/>
      </xdr:nvCxnSpPr>
      <xdr:spPr>
        <a:xfrm>
          <a:off x="2942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19" name="直線コネクタ 718">
          <a:extLst>
            <a:ext uri="{FF2B5EF4-FFF2-40B4-BE49-F238E27FC236}">
              <a16:creationId xmlns:a16="http://schemas.microsoft.com/office/drawing/2014/main" id="{7F7C1DAA-BABC-4A6B-A3AD-F8CE277395FB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20" name="大かっこ 719">
          <a:extLst>
            <a:ext uri="{FF2B5EF4-FFF2-40B4-BE49-F238E27FC236}">
              <a16:creationId xmlns:a16="http://schemas.microsoft.com/office/drawing/2014/main" id="{0842AD6B-2C0E-4494-A0A8-F52398BE136F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21" name="直線コネクタ 720">
          <a:extLst>
            <a:ext uri="{FF2B5EF4-FFF2-40B4-BE49-F238E27FC236}">
              <a16:creationId xmlns:a16="http://schemas.microsoft.com/office/drawing/2014/main" id="{23C67102-9BE5-452B-BC35-B76E5BBA097F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22" name="大かっこ 721">
          <a:extLst>
            <a:ext uri="{FF2B5EF4-FFF2-40B4-BE49-F238E27FC236}">
              <a16:creationId xmlns:a16="http://schemas.microsoft.com/office/drawing/2014/main" id="{3BA8C51E-CCB0-4E37-BC39-467F01888FF0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23" name="直線コネクタ 722">
          <a:extLst>
            <a:ext uri="{FF2B5EF4-FFF2-40B4-BE49-F238E27FC236}">
              <a16:creationId xmlns:a16="http://schemas.microsoft.com/office/drawing/2014/main" id="{C4E79469-CC81-4F27-AB25-7ABDE90AD146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24" name="大かっこ 723">
          <a:extLst>
            <a:ext uri="{FF2B5EF4-FFF2-40B4-BE49-F238E27FC236}">
              <a16:creationId xmlns:a16="http://schemas.microsoft.com/office/drawing/2014/main" id="{824015C3-0EC2-48CF-89F9-5077382B5216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25" name="直線コネクタ 724">
          <a:extLst>
            <a:ext uri="{FF2B5EF4-FFF2-40B4-BE49-F238E27FC236}">
              <a16:creationId xmlns:a16="http://schemas.microsoft.com/office/drawing/2014/main" id="{B0D86E04-D619-46C9-9D87-40D6EE03A6EF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26" name="大かっこ 725">
          <a:extLst>
            <a:ext uri="{FF2B5EF4-FFF2-40B4-BE49-F238E27FC236}">
              <a16:creationId xmlns:a16="http://schemas.microsoft.com/office/drawing/2014/main" id="{7D513FC2-5A1E-47C9-9528-B4EB6A9CB96A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27" name="直線コネクタ 726">
          <a:extLst>
            <a:ext uri="{FF2B5EF4-FFF2-40B4-BE49-F238E27FC236}">
              <a16:creationId xmlns:a16="http://schemas.microsoft.com/office/drawing/2014/main" id="{B3E80B98-7328-46A4-8F16-47CB8AE66833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28" name="大かっこ 727">
          <a:extLst>
            <a:ext uri="{FF2B5EF4-FFF2-40B4-BE49-F238E27FC236}">
              <a16:creationId xmlns:a16="http://schemas.microsoft.com/office/drawing/2014/main" id="{8172FC1C-F936-4A38-90B0-B09AA2BEDA3E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29" name="直線コネクタ 728">
          <a:extLst>
            <a:ext uri="{FF2B5EF4-FFF2-40B4-BE49-F238E27FC236}">
              <a16:creationId xmlns:a16="http://schemas.microsoft.com/office/drawing/2014/main" id="{4F669478-FF5A-4A3A-8ADC-8BFB2F2C31E5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30" name="大かっこ 729">
          <a:extLst>
            <a:ext uri="{FF2B5EF4-FFF2-40B4-BE49-F238E27FC236}">
              <a16:creationId xmlns:a16="http://schemas.microsoft.com/office/drawing/2014/main" id="{3B4E0E72-E238-4DD7-B82D-47619C7B722F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31" name="直線コネクタ 730">
          <a:extLst>
            <a:ext uri="{FF2B5EF4-FFF2-40B4-BE49-F238E27FC236}">
              <a16:creationId xmlns:a16="http://schemas.microsoft.com/office/drawing/2014/main" id="{FC3AB8E7-18B6-4BCA-9098-C25C788390C2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32" name="大かっこ 731">
          <a:extLst>
            <a:ext uri="{FF2B5EF4-FFF2-40B4-BE49-F238E27FC236}">
              <a16:creationId xmlns:a16="http://schemas.microsoft.com/office/drawing/2014/main" id="{AC602996-BD2F-46B2-91A6-43B7CE1A1101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33" name="直線コネクタ 732">
          <a:extLst>
            <a:ext uri="{FF2B5EF4-FFF2-40B4-BE49-F238E27FC236}">
              <a16:creationId xmlns:a16="http://schemas.microsoft.com/office/drawing/2014/main" id="{CA535873-7222-4547-8E33-93FFE442CF96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34" name="大かっこ 733">
          <a:extLst>
            <a:ext uri="{FF2B5EF4-FFF2-40B4-BE49-F238E27FC236}">
              <a16:creationId xmlns:a16="http://schemas.microsoft.com/office/drawing/2014/main" id="{E0F25964-6256-44F5-9205-E958D6D2C937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35" name="直線コネクタ 734">
          <a:extLst>
            <a:ext uri="{FF2B5EF4-FFF2-40B4-BE49-F238E27FC236}">
              <a16:creationId xmlns:a16="http://schemas.microsoft.com/office/drawing/2014/main" id="{33E8BD99-A486-4D19-94D9-F487E407C52F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36" name="大かっこ 735">
          <a:extLst>
            <a:ext uri="{FF2B5EF4-FFF2-40B4-BE49-F238E27FC236}">
              <a16:creationId xmlns:a16="http://schemas.microsoft.com/office/drawing/2014/main" id="{5F543E0D-572D-416D-90A5-E5D569C08EA2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37" name="直線コネクタ 736">
          <a:extLst>
            <a:ext uri="{FF2B5EF4-FFF2-40B4-BE49-F238E27FC236}">
              <a16:creationId xmlns:a16="http://schemas.microsoft.com/office/drawing/2014/main" id="{E4AE71A4-5071-485A-8B13-0EA42147FA4C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38" name="大かっこ 737">
          <a:extLst>
            <a:ext uri="{FF2B5EF4-FFF2-40B4-BE49-F238E27FC236}">
              <a16:creationId xmlns:a16="http://schemas.microsoft.com/office/drawing/2014/main" id="{E73EAD24-C248-49AB-B908-5E852D45A6FF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39" name="直線コネクタ 738">
          <a:extLst>
            <a:ext uri="{FF2B5EF4-FFF2-40B4-BE49-F238E27FC236}">
              <a16:creationId xmlns:a16="http://schemas.microsoft.com/office/drawing/2014/main" id="{A51747F3-EF11-4292-9D15-758D66747B42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40" name="大かっこ 739">
          <a:extLst>
            <a:ext uri="{FF2B5EF4-FFF2-40B4-BE49-F238E27FC236}">
              <a16:creationId xmlns:a16="http://schemas.microsoft.com/office/drawing/2014/main" id="{1E4A628E-C03E-419E-854F-89BAD4CD9B7E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41" name="直線コネクタ 740">
          <a:extLst>
            <a:ext uri="{FF2B5EF4-FFF2-40B4-BE49-F238E27FC236}">
              <a16:creationId xmlns:a16="http://schemas.microsoft.com/office/drawing/2014/main" id="{41186962-8177-4CBB-B05D-78E53CA5F2DF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42" name="大かっこ 741">
          <a:extLst>
            <a:ext uri="{FF2B5EF4-FFF2-40B4-BE49-F238E27FC236}">
              <a16:creationId xmlns:a16="http://schemas.microsoft.com/office/drawing/2014/main" id="{A61F5206-6823-4E4B-8A41-96E4158975B6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43" name="直線コネクタ 742">
          <a:extLst>
            <a:ext uri="{FF2B5EF4-FFF2-40B4-BE49-F238E27FC236}">
              <a16:creationId xmlns:a16="http://schemas.microsoft.com/office/drawing/2014/main" id="{5D11DF44-8823-4894-80B7-D62AEF3BD4E6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44" name="大かっこ 743">
          <a:extLst>
            <a:ext uri="{FF2B5EF4-FFF2-40B4-BE49-F238E27FC236}">
              <a16:creationId xmlns:a16="http://schemas.microsoft.com/office/drawing/2014/main" id="{9F1960E6-AD26-4B5D-9152-73B792DDA6DB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45" name="直線コネクタ 744">
          <a:extLst>
            <a:ext uri="{FF2B5EF4-FFF2-40B4-BE49-F238E27FC236}">
              <a16:creationId xmlns:a16="http://schemas.microsoft.com/office/drawing/2014/main" id="{33220184-7494-4390-A3E7-9F23016BC024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46" name="大かっこ 745">
          <a:extLst>
            <a:ext uri="{FF2B5EF4-FFF2-40B4-BE49-F238E27FC236}">
              <a16:creationId xmlns:a16="http://schemas.microsoft.com/office/drawing/2014/main" id="{726E4981-1AE3-45C9-90BC-6CA849A8C0BB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47" name="直線コネクタ 746">
          <a:extLst>
            <a:ext uri="{FF2B5EF4-FFF2-40B4-BE49-F238E27FC236}">
              <a16:creationId xmlns:a16="http://schemas.microsoft.com/office/drawing/2014/main" id="{64092893-61FB-4AFD-B231-254382186282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48" name="大かっこ 747">
          <a:extLst>
            <a:ext uri="{FF2B5EF4-FFF2-40B4-BE49-F238E27FC236}">
              <a16:creationId xmlns:a16="http://schemas.microsoft.com/office/drawing/2014/main" id="{F994C5B5-5AE9-4A8C-812C-BE991874705E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49" name="直線コネクタ 748">
          <a:extLst>
            <a:ext uri="{FF2B5EF4-FFF2-40B4-BE49-F238E27FC236}">
              <a16:creationId xmlns:a16="http://schemas.microsoft.com/office/drawing/2014/main" id="{0D838B83-9BB7-4CB0-BE39-E0C4FC334BCF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50" name="大かっこ 749">
          <a:extLst>
            <a:ext uri="{FF2B5EF4-FFF2-40B4-BE49-F238E27FC236}">
              <a16:creationId xmlns:a16="http://schemas.microsoft.com/office/drawing/2014/main" id="{1DE5B46D-1307-4771-943B-0BDE512FA8D4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51" name="直線コネクタ 750">
          <a:extLst>
            <a:ext uri="{FF2B5EF4-FFF2-40B4-BE49-F238E27FC236}">
              <a16:creationId xmlns:a16="http://schemas.microsoft.com/office/drawing/2014/main" id="{1952A9D8-8A17-4367-88B1-D03E9F8739D5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52" name="大かっこ 751">
          <a:extLst>
            <a:ext uri="{FF2B5EF4-FFF2-40B4-BE49-F238E27FC236}">
              <a16:creationId xmlns:a16="http://schemas.microsoft.com/office/drawing/2014/main" id="{F0D381FC-88EA-40DF-9C65-B4C8A77D9EB6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53" name="直線コネクタ 752">
          <a:extLst>
            <a:ext uri="{FF2B5EF4-FFF2-40B4-BE49-F238E27FC236}">
              <a16:creationId xmlns:a16="http://schemas.microsoft.com/office/drawing/2014/main" id="{C9CD22DD-B9CE-45E1-AAA5-8F9555CBFF23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54" name="大かっこ 753">
          <a:extLst>
            <a:ext uri="{FF2B5EF4-FFF2-40B4-BE49-F238E27FC236}">
              <a16:creationId xmlns:a16="http://schemas.microsoft.com/office/drawing/2014/main" id="{590623D2-E24D-428B-8F73-A71874732870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55" name="直線コネクタ 754">
          <a:extLst>
            <a:ext uri="{FF2B5EF4-FFF2-40B4-BE49-F238E27FC236}">
              <a16:creationId xmlns:a16="http://schemas.microsoft.com/office/drawing/2014/main" id="{E34B1640-AB91-4BB4-8EE4-463BFA051847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56" name="大かっこ 755">
          <a:extLst>
            <a:ext uri="{FF2B5EF4-FFF2-40B4-BE49-F238E27FC236}">
              <a16:creationId xmlns:a16="http://schemas.microsoft.com/office/drawing/2014/main" id="{AAA4606F-CAD2-476C-8A2D-C5DE3967D1B8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57" name="直線コネクタ 756">
          <a:extLst>
            <a:ext uri="{FF2B5EF4-FFF2-40B4-BE49-F238E27FC236}">
              <a16:creationId xmlns:a16="http://schemas.microsoft.com/office/drawing/2014/main" id="{02EB9562-C58B-4AC4-BE21-606277D3922E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58" name="大かっこ 757">
          <a:extLst>
            <a:ext uri="{FF2B5EF4-FFF2-40B4-BE49-F238E27FC236}">
              <a16:creationId xmlns:a16="http://schemas.microsoft.com/office/drawing/2014/main" id="{326B00F7-455B-4F6B-901B-4C008BA02048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59" name="直線コネクタ 758">
          <a:extLst>
            <a:ext uri="{FF2B5EF4-FFF2-40B4-BE49-F238E27FC236}">
              <a16:creationId xmlns:a16="http://schemas.microsoft.com/office/drawing/2014/main" id="{ECBB8124-B72C-45F2-A7D9-19AEACF68D04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60" name="大かっこ 759">
          <a:extLst>
            <a:ext uri="{FF2B5EF4-FFF2-40B4-BE49-F238E27FC236}">
              <a16:creationId xmlns:a16="http://schemas.microsoft.com/office/drawing/2014/main" id="{3ABFB7DF-262E-426C-8138-EE87E1885175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61" name="直線コネクタ 760">
          <a:extLst>
            <a:ext uri="{FF2B5EF4-FFF2-40B4-BE49-F238E27FC236}">
              <a16:creationId xmlns:a16="http://schemas.microsoft.com/office/drawing/2014/main" id="{B2141B24-E019-428F-A267-13A977FCADE2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62" name="大かっこ 761">
          <a:extLst>
            <a:ext uri="{FF2B5EF4-FFF2-40B4-BE49-F238E27FC236}">
              <a16:creationId xmlns:a16="http://schemas.microsoft.com/office/drawing/2014/main" id="{77FDB710-B5CF-465F-B698-A10135E00967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63" name="直線コネクタ 762">
          <a:extLst>
            <a:ext uri="{FF2B5EF4-FFF2-40B4-BE49-F238E27FC236}">
              <a16:creationId xmlns:a16="http://schemas.microsoft.com/office/drawing/2014/main" id="{FE2494E6-0906-4E89-A8D6-18AB933CDC17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64" name="大かっこ 763">
          <a:extLst>
            <a:ext uri="{FF2B5EF4-FFF2-40B4-BE49-F238E27FC236}">
              <a16:creationId xmlns:a16="http://schemas.microsoft.com/office/drawing/2014/main" id="{C2D0189E-FE26-44AC-AFE3-5A558AD7DC16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65" name="直線コネクタ 764">
          <a:extLst>
            <a:ext uri="{FF2B5EF4-FFF2-40B4-BE49-F238E27FC236}">
              <a16:creationId xmlns:a16="http://schemas.microsoft.com/office/drawing/2014/main" id="{CE51AF01-80E3-4734-BFF3-C6406D97F1A4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66" name="大かっこ 765">
          <a:extLst>
            <a:ext uri="{FF2B5EF4-FFF2-40B4-BE49-F238E27FC236}">
              <a16:creationId xmlns:a16="http://schemas.microsoft.com/office/drawing/2014/main" id="{07800E8E-95E9-42A5-BE2F-88721A8E799B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67" name="直線コネクタ 766">
          <a:extLst>
            <a:ext uri="{FF2B5EF4-FFF2-40B4-BE49-F238E27FC236}">
              <a16:creationId xmlns:a16="http://schemas.microsoft.com/office/drawing/2014/main" id="{22E31ABF-3192-441F-BF98-EB4219F84AA5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68" name="大かっこ 767">
          <a:extLst>
            <a:ext uri="{FF2B5EF4-FFF2-40B4-BE49-F238E27FC236}">
              <a16:creationId xmlns:a16="http://schemas.microsoft.com/office/drawing/2014/main" id="{81A14187-41AC-48AC-BFAA-3E5D25F2788A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69" name="直線コネクタ 768">
          <a:extLst>
            <a:ext uri="{FF2B5EF4-FFF2-40B4-BE49-F238E27FC236}">
              <a16:creationId xmlns:a16="http://schemas.microsoft.com/office/drawing/2014/main" id="{D0AD4049-AFE5-4B13-A8C3-630587F6A0C7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70" name="大かっこ 769">
          <a:extLst>
            <a:ext uri="{FF2B5EF4-FFF2-40B4-BE49-F238E27FC236}">
              <a16:creationId xmlns:a16="http://schemas.microsoft.com/office/drawing/2014/main" id="{09679DB6-E17D-42A9-B820-D2E576E0F452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71" name="直線コネクタ 770">
          <a:extLst>
            <a:ext uri="{FF2B5EF4-FFF2-40B4-BE49-F238E27FC236}">
              <a16:creationId xmlns:a16="http://schemas.microsoft.com/office/drawing/2014/main" id="{19ABB8CE-7227-42FC-8DEF-317A37BC443E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72" name="大かっこ 771">
          <a:extLst>
            <a:ext uri="{FF2B5EF4-FFF2-40B4-BE49-F238E27FC236}">
              <a16:creationId xmlns:a16="http://schemas.microsoft.com/office/drawing/2014/main" id="{21E74B05-84B7-4FEE-9297-54D656599A33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73" name="直線コネクタ 772">
          <a:extLst>
            <a:ext uri="{FF2B5EF4-FFF2-40B4-BE49-F238E27FC236}">
              <a16:creationId xmlns:a16="http://schemas.microsoft.com/office/drawing/2014/main" id="{608371A5-E050-425A-9A53-8E5355458DBD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74" name="大かっこ 773">
          <a:extLst>
            <a:ext uri="{FF2B5EF4-FFF2-40B4-BE49-F238E27FC236}">
              <a16:creationId xmlns:a16="http://schemas.microsoft.com/office/drawing/2014/main" id="{806E2FE1-C65D-4A6E-AD8A-ED4BE11E506F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75" name="直線コネクタ 774">
          <a:extLst>
            <a:ext uri="{FF2B5EF4-FFF2-40B4-BE49-F238E27FC236}">
              <a16:creationId xmlns:a16="http://schemas.microsoft.com/office/drawing/2014/main" id="{92FD7616-61BB-4182-A45D-7A1C91FE8557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76" name="大かっこ 775">
          <a:extLst>
            <a:ext uri="{FF2B5EF4-FFF2-40B4-BE49-F238E27FC236}">
              <a16:creationId xmlns:a16="http://schemas.microsoft.com/office/drawing/2014/main" id="{082FB261-7BEB-4620-913B-130E753500AC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77" name="直線コネクタ 776">
          <a:extLst>
            <a:ext uri="{FF2B5EF4-FFF2-40B4-BE49-F238E27FC236}">
              <a16:creationId xmlns:a16="http://schemas.microsoft.com/office/drawing/2014/main" id="{2FDA5657-189C-48EC-8C60-D212E06B0381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78" name="大かっこ 777">
          <a:extLst>
            <a:ext uri="{FF2B5EF4-FFF2-40B4-BE49-F238E27FC236}">
              <a16:creationId xmlns:a16="http://schemas.microsoft.com/office/drawing/2014/main" id="{9927067D-6BAC-4D27-A7F0-686434542330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79" name="直線コネクタ 778">
          <a:extLst>
            <a:ext uri="{FF2B5EF4-FFF2-40B4-BE49-F238E27FC236}">
              <a16:creationId xmlns:a16="http://schemas.microsoft.com/office/drawing/2014/main" id="{3BC4200C-D3E9-4B93-AB8A-11FE0ACA0143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80" name="大かっこ 779">
          <a:extLst>
            <a:ext uri="{FF2B5EF4-FFF2-40B4-BE49-F238E27FC236}">
              <a16:creationId xmlns:a16="http://schemas.microsoft.com/office/drawing/2014/main" id="{7B52C2D9-B80D-4866-8D5E-00C5F9391717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81" name="直線コネクタ 780">
          <a:extLst>
            <a:ext uri="{FF2B5EF4-FFF2-40B4-BE49-F238E27FC236}">
              <a16:creationId xmlns:a16="http://schemas.microsoft.com/office/drawing/2014/main" id="{C5EEDC4D-D3AC-4BEB-857A-0F7F1EBFC6A5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82" name="大かっこ 781">
          <a:extLst>
            <a:ext uri="{FF2B5EF4-FFF2-40B4-BE49-F238E27FC236}">
              <a16:creationId xmlns:a16="http://schemas.microsoft.com/office/drawing/2014/main" id="{6D1BC5A8-CD5C-4F3F-925D-737921220F83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83" name="直線コネクタ 782">
          <a:extLst>
            <a:ext uri="{FF2B5EF4-FFF2-40B4-BE49-F238E27FC236}">
              <a16:creationId xmlns:a16="http://schemas.microsoft.com/office/drawing/2014/main" id="{829997F2-C1D3-4742-9159-C6ED0B7A5D5B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84" name="大かっこ 783">
          <a:extLst>
            <a:ext uri="{FF2B5EF4-FFF2-40B4-BE49-F238E27FC236}">
              <a16:creationId xmlns:a16="http://schemas.microsoft.com/office/drawing/2014/main" id="{07DF4E36-7263-4286-AC6C-044F86DA4778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85" name="直線コネクタ 784">
          <a:extLst>
            <a:ext uri="{FF2B5EF4-FFF2-40B4-BE49-F238E27FC236}">
              <a16:creationId xmlns:a16="http://schemas.microsoft.com/office/drawing/2014/main" id="{940C8292-2B44-445F-AD74-06DFA8BBCC2C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86" name="大かっこ 785">
          <a:extLst>
            <a:ext uri="{FF2B5EF4-FFF2-40B4-BE49-F238E27FC236}">
              <a16:creationId xmlns:a16="http://schemas.microsoft.com/office/drawing/2014/main" id="{D9D055E7-BC08-4C1A-8CB7-E928C492CFE4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87" name="直線コネクタ 786">
          <a:extLst>
            <a:ext uri="{FF2B5EF4-FFF2-40B4-BE49-F238E27FC236}">
              <a16:creationId xmlns:a16="http://schemas.microsoft.com/office/drawing/2014/main" id="{3E49F046-4109-443B-8E49-262470518462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88" name="大かっこ 787">
          <a:extLst>
            <a:ext uri="{FF2B5EF4-FFF2-40B4-BE49-F238E27FC236}">
              <a16:creationId xmlns:a16="http://schemas.microsoft.com/office/drawing/2014/main" id="{C3938FAA-E041-455A-9A15-73B6018D3E8E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89" name="直線コネクタ 788">
          <a:extLst>
            <a:ext uri="{FF2B5EF4-FFF2-40B4-BE49-F238E27FC236}">
              <a16:creationId xmlns:a16="http://schemas.microsoft.com/office/drawing/2014/main" id="{7F4D5BC1-037C-48B1-86F9-208CDDC3E3E3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90" name="大かっこ 789">
          <a:extLst>
            <a:ext uri="{FF2B5EF4-FFF2-40B4-BE49-F238E27FC236}">
              <a16:creationId xmlns:a16="http://schemas.microsoft.com/office/drawing/2014/main" id="{FBBA2134-3888-4F94-B706-4D4A66B95C3A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91" name="直線コネクタ 790">
          <a:extLst>
            <a:ext uri="{FF2B5EF4-FFF2-40B4-BE49-F238E27FC236}">
              <a16:creationId xmlns:a16="http://schemas.microsoft.com/office/drawing/2014/main" id="{A774B568-3BAD-4DFB-BEC3-787A5D2CD44B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92" name="大かっこ 791">
          <a:extLst>
            <a:ext uri="{FF2B5EF4-FFF2-40B4-BE49-F238E27FC236}">
              <a16:creationId xmlns:a16="http://schemas.microsoft.com/office/drawing/2014/main" id="{0985C653-F1A7-4B27-B66E-1165FF598FEC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67</xdr:row>
      <xdr:rowOff>8282</xdr:rowOff>
    </xdr:from>
    <xdr:to>
      <xdr:col>12</xdr:col>
      <xdr:colOff>49696</xdr:colOff>
      <xdr:row>67</xdr:row>
      <xdr:rowOff>8282</xdr:rowOff>
    </xdr:to>
    <xdr:cxnSp macro="">
      <xdr:nvCxnSpPr>
        <xdr:cNvPr id="793" name="直線コネクタ 792">
          <a:extLst>
            <a:ext uri="{FF2B5EF4-FFF2-40B4-BE49-F238E27FC236}">
              <a16:creationId xmlns:a16="http://schemas.microsoft.com/office/drawing/2014/main" id="{CD82E1BD-04E3-40CB-B33F-E3F4F7268B03}"/>
            </a:ext>
          </a:extLst>
        </xdr:cNvPr>
        <xdr:cNvCxnSpPr/>
      </xdr:nvCxnSpPr>
      <xdr:spPr>
        <a:xfrm>
          <a:off x="4085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66</xdr:row>
      <xdr:rowOff>41413</xdr:rowOff>
    </xdr:from>
    <xdr:to>
      <xdr:col>12</xdr:col>
      <xdr:colOff>279124</xdr:colOff>
      <xdr:row>67</xdr:row>
      <xdr:rowOff>168088</xdr:rowOff>
    </xdr:to>
    <xdr:sp macro="" textlink="">
      <xdr:nvSpPr>
        <xdr:cNvPr id="794" name="大かっこ 793">
          <a:extLst>
            <a:ext uri="{FF2B5EF4-FFF2-40B4-BE49-F238E27FC236}">
              <a16:creationId xmlns:a16="http://schemas.microsoft.com/office/drawing/2014/main" id="{7354A225-F548-4861-85B1-A2FD6C18A6E0}"/>
            </a:ext>
          </a:extLst>
        </xdr:cNvPr>
        <xdr:cNvSpPr/>
      </xdr:nvSpPr>
      <xdr:spPr>
        <a:xfrm>
          <a:off x="3828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795" name="大かっこ 794">
          <a:extLst>
            <a:ext uri="{FF2B5EF4-FFF2-40B4-BE49-F238E27FC236}">
              <a16:creationId xmlns:a16="http://schemas.microsoft.com/office/drawing/2014/main" id="{D7D60BCE-1C48-44DF-87B8-CA49310996FE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796" name="直線コネクタ 795">
          <a:extLst>
            <a:ext uri="{FF2B5EF4-FFF2-40B4-BE49-F238E27FC236}">
              <a16:creationId xmlns:a16="http://schemas.microsoft.com/office/drawing/2014/main" id="{FE42D64B-376D-4FE3-86E4-EBC5E3DEF526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797" name="大かっこ 796">
          <a:extLst>
            <a:ext uri="{FF2B5EF4-FFF2-40B4-BE49-F238E27FC236}">
              <a16:creationId xmlns:a16="http://schemas.microsoft.com/office/drawing/2014/main" id="{43DD2884-1D70-431F-9EFD-E7A60AB760C3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798" name="直線コネクタ 797">
          <a:extLst>
            <a:ext uri="{FF2B5EF4-FFF2-40B4-BE49-F238E27FC236}">
              <a16:creationId xmlns:a16="http://schemas.microsoft.com/office/drawing/2014/main" id="{43DEBCDD-EE3E-4889-B426-5DA8C8F63184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799" name="大かっこ 798">
          <a:extLst>
            <a:ext uri="{FF2B5EF4-FFF2-40B4-BE49-F238E27FC236}">
              <a16:creationId xmlns:a16="http://schemas.microsoft.com/office/drawing/2014/main" id="{FAD6CFB0-C2E8-438E-BD08-FA026C920A80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00" name="直線コネクタ 799">
          <a:extLst>
            <a:ext uri="{FF2B5EF4-FFF2-40B4-BE49-F238E27FC236}">
              <a16:creationId xmlns:a16="http://schemas.microsoft.com/office/drawing/2014/main" id="{45537FDC-7392-4E49-916D-AA09E768DCD9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01" name="大かっこ 800">
          <a:extLst>
            <a:ext uri="{FF2B5EF4-FFF2-40B4-BE49-F238E27FC236}">
              <a16:creationId xmlns:a16="http://schemas.microsoft.com/office/drawing/2014/main" id="{5757C170-EDED-49CF-B1AD-7DF18F2CB439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02" name="直線コネクタ 801">
          <a:extLst>
            <a:ext uri="{FF2B5EF4-FFF2-40B4-BE49-F238E27FC236}">
              <a16:creationId xmlns:a16="http://schemas.microsoft.com/office/drawing/2014/main" id="{3AAA21D5-9FAA-45EE-84F2-1D7806CC61DB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03" name="大かっこ 802">
          <a:extLst>
            <a:ext uri="{FF2B5EF4-FFF2-40B4-BE49-F238E27FC236}">
              <a16:creationId xmlns:a16="http://schemas.microsoft.com/office/drawing/2014/main" id="{0A92AA8E-C3DE-4266-A233-6BAB249D5ADD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04" name="直線コネクタ 803">
          <a:extLst>
            <a:ext uri="{FF2B5EF4-FFF2-40B4-BE49-F238E27FC236}">
              <a16:creationId xmlns:a16="http://schemas.microsoft.com/office/drawing/2014/main" id="{5CB17995-83ED-4F48-B429-5FD180FEC81D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05" name="大かっこ 804">
          <a:extLst>
            <a:ext uri="{FF2B5EF4-FFF2-40B4-BE49-F238E27FC236}">
              <a16:creationId xmlns:a16="http://schemas.microsoft.com/office/drawing/2014/main" id="{189598A8-54ED-4C04-977B-451E946ADD1E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06" name="直線コネクタ 805">
          <a:extLst>
            <a:ext uri="{FF2B5EF4-FFF2-40B4-BE49-F238E27FC236}">
              <a16:creationId xmlns:a16="http://schemas.microsoft.com/office/drawing/2014/main" id="{9A9ED09E-ABE8-4E1C-A3AB-ED53F5F84E01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07" name="大かっこ 806">
          <a:extLst>
            <a:ext uri="{FF2B5EF4-FFF2-40B4-BE49-F238E27FC236}">
              <a16:creationId xmlns:a16="http://schemas.microsoft.com/office/drawing/2014/main" id="{2E9D0493-D2D8-4772-BF9C-2F5809D3EE0F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08" name="直線コネクタ 807">
          <a:extLst>
            <a:ext uri="{FF2B5EF4-FFF2-40B4-BE49-F238E27FC236}">
              <a16:creationId xmlns:a16="http://schemas.microsoft.com/office/drawing/2014/main" id="{2A5D46F8-1C08-489F-9272-53329CB16B0D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09" name="大かっこ 808">
          <a:extLst>
            <a:ext uri="{FF2B5EF4-FFF2-40B4-BE49-F238E27FC236}">
              <a16:creationId xmlns:a16="http://schemas.microsoft.com/office/drawing/2014/main" id="{59D38C71-7ABC-4118-B64C-243E1525AE47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10" name="直線コネクタ 809">
          <a:extLst>
            <a:ext uri="{FF2B5EF4-FFF2-40B4-BE49-F238E27FC236}">
              <a16:creationId xmlns:a16="http://schemas.microsoft.com/office/drawing/2014/main" id="{C603279A-D2CE-4C37-B3C7-C6316F8B56F4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11" name="大かっこ 810">
          <a:extLst>
            <a:ext uri="{FF2B5EF4-FFF2-40B4-BE49-F238E27FC236}">
              <a16:creationId xmlns:a16="http://schemas.microsoft.com/office/drawing/2014/main" id="{DA814EBF-211C-417B-935D-C2FFFEB7DA78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12" name="直線コネクタ 811">
          <a:extLst>
            <a:ext uri="{FF2B5EF4-FFF2-40B4-BE49-F238E27FC236}">
              <a16:creationId xmlns:a16="http://schemas.microsoft.com/office/drawing/2014/main" id="{F5A3DB16-1CB3-457F-8148-416E08A9D69D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13" name="大かっこ 812">
          <a:extLst>
            <a:ext uri="{FF2B5EF4-FFF2-40B4-BE49-F238E27FC236}">
              <a16:creationId xmlns:a16="http://schemas.microsoft.com/office/drawing/2014/main" id="{6826AE10-14D8-4B13-9CD8-9B2E198FEC71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14" name="直線コネクタ 813">
          <a:extLst>
            <a:ext uri="{FF2B5EF4-FFF2-40B4-BE49-F238E27FC236}">
              <a16:creationId xmlns:a16="http://schemas.microsoft.com/office/drawing/2014/main" id="{21B4784B-F0BE-4BA4-B771-97FB753D74C5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15" name="大かっこ 814">
          <a:extLst>
            <a:ext uri="{FF2B5EF4-FFF2-40B4-BE49-F238E27FC236}">
              <a16:creationId xmlns:a16="http://schemas.microsoft.com/office/drawing/2014/main" id="{1656EDC9-F179-4AE8-A914-8C5AC1C19907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16" name="直線コネクタ 815">
          <a:extLst>
            <a:ext uri="{FF2B5EF4-FFF2-40B4-BE49-F238E27FC236}">
              <a16:creationId xmlns:a16="http://schemas.microsoft.com/office/drawing/2014/main" id="{3AB99F5C-10B2-42DD-8797-E13CDAE2FC4A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17" name="大かっこ 816">
          <a:extLst>
            <a:ext uri="{FF2B5EF4-FFF2-40B4-BE49-F238E27FC236}">
              <a16:creationId xmlns:a16="http://schemas.microsoft.com/office/drawing/2014/main" id="{5DD7AA7F-08E3-4A92-B6DF-CA6F4B9A7716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18" name="直線コネクタ 817">
          <a:extLst>
            <a:ext uri="{FF2B5EF4-FFF2-40B4-BE49-F238E27FC236}">
              <a16:creationId xmlns:a16="http://schemas.microsoft.com/office/drawing/2014/main" id="{84778B77-9762-4FB3-8D5B-7E2B533147FA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19" name="大かっこ 818">
          <a:extLst>
            <a:ext uri="{FF2B5EF4-FFF2-40B4-BE49-F238E27FC236}">
              <a16:creationId xmlns:a16="http://schemas.microsoft.com/office/drawing/2014/main" id="{3792D398-BE31-4DB5-B4C9-CF4E3AE5AB3F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20" name="直線コネクタ 819">
          <a:extLst>
            <a:ext uri="{FF2B5EF4-FFF2-40B4-BE49-F238E27FC236}">
              <a16:creationId xmlns:a16="http://schemas.microsoft.com/office/drawing/2014/main" id="{3384E3F9-6B6F-4532-9608-AB844C53F999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21" name="大かっこ 820">
          <a:extLst>
            <a:ext uri="{FF2B5EF4-FFF2-40B4-BE49-F238E27FC236}">
              <a16:creationId xmlns:a16="http://schemas.microsoft.com/office/drawing/2014/main" id="{A12ABE11-FF48-4EB8-89A0-D11D51C978F7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22" name="直線コネクタ 821">
          <a:extLst>
            <a:ext uri="{FF2B5EF4-FFF2-40B4-BE49-F238E27FC236}">
              <a16:creationId xmlns:a16="http://schemas.microsoft.com/office/drawing/2014/main" id="{D613ABD0-E643-4B35-80D9-E15C0FE473FF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23" name="大かっこ 822">
          <a:extLst>
            <a:ext uri="{FF2B5EF4-FFF2-40B4-BE49-F238E27FC236}">
              <a16:creationId xmlns:a16="http://schemas.microsoft.com/office/drawing/2014/main" id="{08EBD714-470F-4502-9873-06FF037F1B25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24" name="直線コネクタ 823">
          <a:extLst>
            <a:ext uri="{FF2B5EF4-FFF2-40B4-BE49-F238E27FC236}">
              <a16:creationId xmlns:a16="http://schemas.microsoft.com/office/drawing/2014/main" id="{3C3286BA-4B60-4681-83F4-CE41B17750AA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25" name="大かっこ 824">
          <a:extLst>
            <a:ext uri="{FF2B5EF4-FFF2-40B4-BE49-F238E27FC236}">
              <a16:creationId xmlns:a16="http://schemas.microsoft.com/office/drawing/2014/main" id="{2DAB4EB9-E3D1-413B-A63B-ECC9487A3459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26" name="直線コネクタ 825">
          <a:extLst>
            <a:ext uri="{FF2B5EF4-FFF2-40B4-BE49-F238E27FC236}">
              <a16:creationId xmlns:a16="http://schemas.microsoft.com/office/drawing/2014/main" id="{A8875693-6CFB-4F3A-A8A1-35931D6D63D7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27" name="大かっこ 826">
          <a:extLst>
            <a:ext uri="{FF2B5EF4-FFF2-40B4-BE49-F238E27FC236}">
              <a16:creationId xmlns:a16="http://schemas.microsoft.com/office/drawing/2014/main" id="{D363EFE1-FC0A-43C0-9009-044D6DE9E727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28" name="直線コネクタ 827">
          <a:extLst>
            <a:ext uri="{FF2B5EF4-FFF2-40B4-BE49-F238E27FC236}">
              <a16:creationId xmlns:a16="http://schemas.microsoft.com/office/drawing/2014/main" id="{E7496294-7522-4218-B789-D8766BBBB5AE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29" name="大かっこ 828">
          <a:extLst>
            <a:ext uri="{FF2B5EF4-FFF2-40B4-BE49-F238E27FC236}">
              <a16:creationId xmlns:a16="http://schemas.microsoft.com/office/drawing/2014/main" id="{878FB2A8-CF34-407D-9885-9FE49DBFDCBA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30" name="直線コネクタ 829">
          <a:extLst>
            <a:ext uri="{FF2B5EF4-FFF2-40B4-BE49-F238E27FC236}">
              <a16:creationId xmlns:a16="http://schemas.microsoft.com/office/drawing/2014/main" id="{145D9B25-5858-47DD-B096-206900E7FA9F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31" name="大かっこ 830">
          <a:extLst>
            <a:ext uri="{FF2B5EF4-FFF2-40B4-BE49-F238E27FC236}">
              <a16:creationId xmlns:a16="http://schemas.microsoft.com/office/drawing/2014/main" id="{7B47E98B-8D85-42E7-8A54-CB9A72A90EF9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32" name="直線コネクタ 831">
          <a:extLst>
            <a:ext uri="{FF2B5EF4-FFF2-40B4-BE49-F238E27FC236}">
              <a16:creationId xmlns:a16="http://schemas.microsoft.com/office/drawing/2014/main" id="{3AE022F6-4E40-4308-B86A-F8F80FBE57F9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33" name="大かっこ 832">
          <a:extLst>
            <a:ext uri="{FF2B5EF4-FFF2-40B4-BE49-F238E27FC236}">
              <a16:creationId xmlns:a16="http://schemas.microsoft.com/office/drawing/2014/main" id="{4F29B64A-FB5F-4FFE-868D-DE2B11F182B9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34" name="直線コネクタ 833">
          <a:extLst>
            <a:ext uri="{FF2B5EF4-FFF2-40B4-BE49-F238E27FC236}">
              <a16:creationId xmlns:a16="http://schemas.microsoft.com/office/drawing/2014/main" id="{D54E3BBB-C0F7-4ED2-BF5D-51D8E5CB5F9B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35" name="大かっこ 834">
          <a:extLst>
            <a:ext uri="{FF2B5EF4-FFF2-40B4-BE49-F238E27FC236}">
              <a16:creationId xmlns:a16="http://schemas.microsoft.com/office/drawing/2014/main" id="{798E71E2-638D-46E3-B0FA-D3A961E8B8CD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36" name="直線コネクタ 835">
          <a:extLst>
            <a:ext uri="{FF2B5EF4-FFF2-40B4-BE49-F238E27FC236}">
              <a16:creationId xmlns:a16="http://schemas.microsoft.com/office/drawing/2014/main" id="{9B5FDFCD-C9B1-4FAE-B53E-44DB68D3B268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37" name="大かっこ 836">
          <a:extLst>
            <a:ext uri="{FF2B5EF4-FFF2-40B4-BE49-F238E27FC236}">
              <a16:creationId xmlns:a16="http://schemas.microsoft.com/office/drawing/2014/main" id="{15364C3A-3B70-4AD2-99EB-27FA8233C71E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38" name="直線コネクタ 837">
          <a:extLst>
            <a:ext uri="{FF2B5EF4-FFF2-40B4-BE49-F238E27FC236}">
              <a16:creationId xmlns:a16="http://schemas.microsoft.com/office/drawing/2014/main" id="{EE126070-96E3-47F7-AF64-ED9916964C96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39" name="大かっこ 838">
          <a:extLst>
            <a:ext uri="{FF2B5EF4-FFF2-40B4-BE49-F238E27FC236}">
              <a16:creationId xmlns:a16="http://schemas.microsoft.com/office/drawing/2014/main" id="{DCE4D0F3-0571-4B1A-85AB-876811AF2A49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40" name="直線コネクタ 839">
          <a:extLst>
            <a:ext uri="{FF2B5EF4-FFF2-40B4-BE49-F238E27FC236}">
              <a16:creationId xmlns:a16="http://schemas.microsoft.com/office/drawing/2014/main" id="{F5DA94F6-D4F1-48E9-8E4A-40CE11A11273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41" name="大かっこ 840">
          <a:extLst>
            <a:ext uri="{FF2B5EF4-FFF2-40B4-BE49-F238E27FC236}">
              <a16:creationId xmlns:a16="http://schemas.microsoft.com/office/drawing/2014/main" id="{4FD349A2-2187-4965-BC67-E845CCF7DEED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42" name="直線コネクタ 841">
          <a:extLst>
            <a:ext uri="{FF2B5EF4-FFF2-40B4-BE49-F238E27FC236}">
              <a16:creationId xmlns:a16="http://schemas.microsoft.com/office/drawing/2014/main" id="{C235A216-981B-4624-B8C6-EDDB490FE84C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43" name="大かっこ 842">
          <a:extLst>
            <a:ext uri="{FF2B5EF4-FFF2-40B4-BE49-F238E27FC236}">
              <a16:creationId xmlns:a16="http://schemas.microsoft.com/office/drawing/2014/main" id="{F7F8979F-7666-4161-B1DC-873BD732CCD4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44" name="直線コネクタ 843">
          <a:extLst>
            <a:ext uri="{FF2B5EF4-FFF2-40B4-BE49-F238E27FC236}">
              <a16:creationId xmlns:a16="http://schemas.microsoft.com/office/drawing/2014/main" id="{FE38A128-0AE3-46CD-919D-26DD4E11F90C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45" name="大かっこ 844">
          <a:extLst>
            <a:ext uri="{FF2B5EF4-FFF2-40B4-BE49-F238E27FC236}">
              <a16:creationId xmlns:a16="http://schemas.microsoft.com/office/drawing/2014/main" id="{779BD67D-764F-4C36-B6C6-8C899ADCBECE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46" name="直線コネクタ 845">
          <a:extLst>
            <a:ext uri="{FF2B5EF4-FFF2-40B4-BE49-F238E27FC236}">
              <a16:creationId xmlns:a16="http://schemas.microsoft.com/office/drawing/2014/main" id="{37B15F0E-3160-4975-ADFC-FC3BC503817A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47" name="大かっこ 846">
          <a:extLst>
            <a:ext uri="{FF2B5EF4-FFF2-40B4-BE49-F238E27FC236}">
              <a16:creationId xmlns:a16="http://schemas.microsoft.com/office/drawing/2014/main" id="{CB743960-741E-4865-8023-0ADDA222C8C8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48" name="直線コネクタ 847">
          <a:extLst>
            <a:ext uri="{FF2B5EF4-FFF2-40B4-BE49-F238E27FC236}">
              <a16:creationId xmlns:a16="http://schemas.microsoft.com/office/drawing/2014/main" id="{70809EBD-8C20-4AFF-AC68-20A66E41C2D8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49" name="大かっこ 848">
          <a:extLst>
            <a:ext uri="{FF2B5EF4-FFF2-40B4-BE49-F238E27FC236}">
              <a16:creationId xmlns:a16="http://schemas.microsoft.com/office/drawing/2014/main" id="{D7E6E3A0-D394-4D32-B0A0-614C5BFBF1D5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50" name="直線コネクタ 849">
          <a:extLst>
            <a:ext uri="{FF2B5EF4-FFF2-40B4-BE49-F238E27FC236}">
              <a16:creationId xmlns:a16="http://schemas.microsoft.com/office/drawing/2014/main" id="{057E47BD-AA5F-4EFE-AB82-31551BD0D89B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51" name="大かっこ 850">
          <a:extLst>
            <a:ext uri="{FF2B5EF4-FFF2-40B4-BE49-F238E27FC236}">
              <a16:creationId xmlns:a16="http://schemas.microsoft.com/office/drawing/2014/main" id="{1EAE6799-481F-4529-939C-80EB24B77ED7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52" name="直線コネクタ 851">
          <a:extLst>
            <a:ext uri="{FF2B5EF4-FFF2-40B4-BE49-F238E27FC236}">
              <a16:creationId xmlns:a16="http://schemas.microsoft.com/office/drawing/2014/main" id="{F3FB5D78-B1C0-4B84-BC24-084C12A8C315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53" name="大かっこ 852">
          <a:extLst>
            <a:ext uri="{FF2B5EF4-FFF2-40B4-BE49-F238E27FC236}">
              <a16:creationId xmlns:a16="http://schemas.microsoft.com/office/drawing/2014/main" id="{8D0642C1-C21A-421E-9D23-FFD769236E15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54" name="直線コネクタ 853">
          <a:extLst>
            <a:ext uri="{FF2B5EF4-FFF2-40B4-BE49-F238E27FC236}">
              <a16:creationId xmlns:a16="http://schemas.microsoft.com/office/drawing/2014/main" id="{7BD051B7-5824-415B-B552-19FF35FD60F6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55" name="大かっこ 854">
          <a:extLst>
            <a:ext uri="{FF2B5EF4-FFF2-40B4-BE49-F238E27FC236}">
              <a16:creationId xmlns:a16="http://schemas.microsoft.com/office/drawing/2014/main" id="{2D09BB4C-1D5F-4714-ADBE-B1C8855897AD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56" name="直線コネクタ 855">
          <a:extLst>
            <a:ext uri="{FF2B5EF4-FFF2-40B4-BE49-F238E27FC236}">
              <a16:creationId xmlns:a16="http://schemas.microsoft.com/office/drawing/2014/main" id="{E9E1F103-B0BF-46FD-A39C-8F839D2E350F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57" name="大かっこ 856">
          <a:extLst>
            <a:ext uri="{FF2B5EF4-FFF2-40B4-BE49-F238E27FC236}">
              <a16:creationId xmlns:a16="http://schemas.microsoft.com/office/drawing/2014/main" id="{F7936103-D57B-412D-9653-271784181D71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58" name="直線コネクタ 857">
          <a:extLst>
            <a:ext uri="{FF2B5EF4-FFF2-40B4-BE49-F238E27FC236}">
              <a16:creationId xmlns:a16="http://schemas.microsoft.com/office/drawing/2014/main" id="{BF6D766E-A5E0-41E2-BA11-6986EB0160D4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59" name="大かっこ 858">
          <a:extLst>
            <a:ext uri="{FF2B5EF4-FFF2-40B4-BE49-F238E27FC236}">
              <a16:creationId xmlns:a16="http://schemas.microsoft.com/office/drawing/2014/main" id="{BD6F02E3-3D19-467B-92CB-7C142F0FCE95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60" name="直線コネクタ 859">
          <a:extLst>
            <a:ext uri="{FF2B5EF4-FFF2-40B4-BE49-F238E27FC236}">
              <a16:creationId xmlns:a16="http://schemas.microsoft.com/office/drawing/2014/main" id="{B0B3A102-992E-4734-A9E7-E7A1D1C36207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61" name="大かっこ 860">
          <a:extLst>
            <a:ext uri="{FF2B5EF4-FFF2-40B4-BE49-F238E27FC236}">
              <a16:creationId xmlns:a16="http://schemas.microsoft.com/office/drawing/2014/main" id="{A22AD99F-BB09-44D4-865F-FCD7E7FF5D24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62" name="直線コネクタ 861">
          <a:extLst>
            <a:ext uri="{FF2B5EF4-FFF2-40B4-BE49-F238E27FC236}">
              <a16:creationId xmlns:a16="http://schemas.microsoft.com/office/drawing/2014/main" id="{3B211582-D752-4FB1-B6C9-4F9F1C5BCF54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63" name="大かっこ 862">
          <a:extLst>
            <a:ext uri="{FF2B5EF4-FFF2-40B4-BE49-F238E27FC236}">
              <a16:creationId xmlns:a16="http://schemas.microsoft.com/office/drawing/2014/main" id="{C235B242-7232-4FC5-814F-BE2610588D1A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64" name="直線コネクタ 863">
          <a:extLst>
            <a:ext uri="{FF2B5EF4-FFF2-40B4-BE49-F238E27FC236}">
              <a16:creationId xmlns:a16="http://schemas.microsoft.com/office/drawing/2014/main" id="{BA7CD94C-232B-41C5-8662-30CC32D9115C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65" name="大かっこ 864">
          <a:extLst>
            <a:ext uri="{FF2B5EF4-FFF2-40B4-BE49-F238E27FC236}">
              <a16:creationId xmlns:a16="http://schemas.microsoft.com/office/drawing/2014/main" id="{40BAC980-68EA-4C39-B229-D85E7D8957E2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66" name="直線コネクタ 865">
          <a:extLst>
            <a:ext uri="{FF2B5EF4-FFF2-40B4-BE49-F238E27FC236}">
              <a16:creationId xmlns:a16="http://schemas.microsoft.com/office/drawing/2014/main" id="{FA92CFEC-23E0-49D9-8A8B-A770199EF7E3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67" name="大かっこ 866">
          <a:extLst>
            <a:ext uri="{FF2B5EF4-FFF2-40B4-BE49-F238E27FC236}">
              <a16:creationId xmlns:a16="http://schemas.microsoft.com/office/drawing/2014/main" id="{431F7ECC-474B-4623-B6DB-568504C06BD5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68" name="直線コネクタ 867">
          <a:extLst>
            <a:ext uri="{FF2B5EF4-FFF2-40B4-BE49-F238E27FC236}">
              <a16:creationId xmlns:a16="http://schemas.microsoft.com/office/drawing/2014/main" id="{DBB5D340-3F3A-430E-A9D9-BEC28840BBD6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60</xdr:row>
      <xdr:rowOff>41413</xdr:rowOff>
    </xdr:from>
    <xdr:to>
      <xdr:col>20</xdr:col>
      <xdr:colOff>279124</xdr:colOff>
      <xdr:row>61</xdr:row>
      <xdr:rowOff>168088</xdr:rowOff>
    </xdr:to>
    <xdr:sp macro="" textlink="">
      <xdr:nvSpPr>
        <xdr:cNvPr id="869" name="大かっこ 868">
          <a:extLst>
            <a:ext uri="{FF2B5EF4-FFF2-40B4-BE49-F238E27FC236}">
              <a16:creationId xmlns:a16="http://schemas.microsoft.com/office/drawing/2014/main" id="{674D3EAB-9AAF-48FE-98E4-6AFADA32C7E9}"/>
            </a:ext>
          </a:extLst>
        </xdr:cNvPr>
        <xdr:cNvSpPr/>
      </xdr:nvSpPr>
      <xdr:spPr>
        <a:xfrm>
          <a:off x="6114602" y="107665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61</xdr:row>
      <xdr:rowOff>8282</xdr:rowOff>
    </xdr:from>
    <xdr:to>
      <xdr:col>20</xdr:col>
      <xdr:colOff>49696</xdr:colOff>
      <xdr:row>61</xdr:row>
      <xdr:rowOff>8282</xdr:rowOff>
    </xdr:to>
    <xdr:cxnSp macro="">
      <xdr:nvCxnSpPr>
        <xdr:cNvPr id="870" name="直線コネクタ 869">
          <a:extLst>
            <a:ext uri="{FF2B5EF4-FFF2-40B4-BE49-F238E27FC236}">
              <a16:creationId xmlns:a16="http://schemas.microsoft.com/office/drawing/2014/main" id="{779580EF-023F-4690-B1EC-6DC6D7044AE2}"/>
            </a:ext>
          </a:extLst>
        </xdr:cNvPr>
        <xdr:cNvCxnSpPr/>
      </xdr:nvCxnSpPr>
      <xdr:spPr>
        <a:xfrm>
          <a:off x="6371231" y="109067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71" name="大かっこ 870">
          <a:extLst>
            <a:ext uri="{FF2B5EF4-FFF2-40B4-BE49-F238E27FC236}">
              <a16:creationId xmlns:a16="http://schemas.microsoft.com/office/drawing/2014/main" id="{98FAA66B-212C-498D-B986-E7BF1C0CB2D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72" name="直線コネクタ 871">
          <a:extLst>
            <a:ext uri="{FF2B5EF4-FFF2-40B4-BE49-F238E27FC236}">
              <a16:creationId xmlns:a16="http://schemas.microsoft.com/office/drawing/2014/main" id="{A7B6E387-CA01-4986-B8E1-DC5DFAB03315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73" name="大かっこ 872">
          <a:extLst>
            <a:ext uri="{FF2B5EF4-FFF2-40B4-BE49-F238E27FC236}">
              <a16:creationId xmlns:a16="http://schemas.microsoft.com/office/drawing/2014/main" id="{E7978CDD-82F9-428B-AA74-076985AFB480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74" name="直線コネクタ 873">
          <a:extLst>
            <a:ext uri="{FF2B5EF4-FFF2-40B4-BE49-F238E27FC236}">
              <a16:creationId xmlns:a16="http://schemas.microsoft.com/office/drawing/2014/main" id="{9EBB8EAC-CC18-4714-966F-2615758478AC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75" name="大かっこ 874">
          <a:extLst>
            <a:ext uri="{FF2B5EF4-FFF2-40B4-BE49-F238E27FC236}">
              <a16:creationId xmlns:a16="http://schemas.microsoft.com/office/drawing/2014/main" id="{BEA04EC8-F77B-44C6-ABE7-AA3EA098E72B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76" name="直線コネクタ 875">
          <a:extLst>
            <a:ext uri="{FF2B5EF4-FFF2-40B4-BE49-F238E27FC236}">
              <a16:creationId xmlns:a16="http://schemas.microsoft.com/office/drawing/2014/main" id="{3ABBC921-6D96-4CAC-99BE-6BC14756E15A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77" name="大かっこ 876">
          <a:extLst>
            <a:ext uri="{FF2B5EF4-FFF2-40B4-BE49-F238E27FC236}">
              <a16:creationId xmlns:a16="http://schemas.microsoft.com/office/drawing/2014/main" id="{943D5ED6-37CE-4000-9EE9-DF2325FCA7C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78" name="直線コネクタ 877">
          <a:extLst>
            <a:ext uri="{FF2B5EF4-FFF2-40B4-BE49-F238E27FC236}">
              <a16:creationId xmlns:a16="http://schemas.microsoft.com/office/drawing/2014/main" id="{D2160C49-34BA-45F7-A62F-F9B13C40DA04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79" name="大かっこ 878">
          <a:extLst>
            <a:ext uri="{FF2B5EF4-FFF2-40B4-BE49-F238E27FC236}">
              <a16:creationId xmlns:a16="http://schemas.microsoft.com/office/drawing/2014/main" id="{51202022-3F3D-40AD-9544-276268507DE3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80" name="直線コネクタ 879">
          <a:extLst>
            <a:ext uri="{FF2B5EF4-FFF2-40B4-BE49-F238E27FC236}">
              <a16:creationId xmlns:a16="http://schemas.microsoft.com/office/drawing/2014/main" id="{6C11CE79-0E90-4520-8753-147773B19F34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81" name="大かっこ 880">
          <a:extLst>
            <a:ext uri="{FF2B5EF4-FFF2-40B4-BE49-F238E27FC236}">
              <a16:creationId xmlns:a16="http://schemas.microsoft.com/office/drawing/2014/main" id="{D866D78B-2597-40DD-883B-447A187B66A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82" name="直線コネクタ 881">
          <a:extLst>
            <a:ext uri="{FF2B5EF4-FFF2-40B4-BE49-F238E27FC236}">
              <a16:creationId xmlns:a16="http://schemas.microsoft.com/office/drawing/2014/main" id="{514ABE5F-5287-4D78-BE0A-A9C545587C3F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83" name="大かっこ 882">
          <a:extLst>
            <a:ext uri="{FF2B5EF4-FFF2-40B4-BE49-F238E27FC236}">
              <a16:creationId xmlns:a16="http://schemas.microsoft.com/office/drawing/2014/main" id="{17C02CA3-AABC-4669-AC55-FC7B81BFA0AE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84" name="直線コネクタ 883">
          <a:extLst>
            <a:ext uri="{FF2B5EF4-FFF2-40B4-BE49-F238E27FC236}">
              <a16:creationId xmlns:a16="http://schemas.microsoft.com/office/drawing/2014/main" id="{CCCB66D2-F7A1-4553-AB35-0D8000FD3333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85" name="大かっこ 884">
          <a:extLst>
            <a:ext uri="{FF2B5EF4-FFF2-40B4-BE49-F238E27FC236}">
              <a16:creationId xmlns:a16="http://schemas.microsoft.com/office/drawing/2014/main" id="{B3154373-A53A-4594-8B7B-BE949D3FFD8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86" name="直線コネクタ 885">
          <a:extLst>
            <a:ext uri="{FF2B5EF4-FFF2-40B4-BE49-F238E27FC236}">
              <a16:creationId xmlns:a16="http://schemas.microsoft.com/office/drawing/2014/main" id="{AB88E81C-7496-40BE-A4C3-16847CED193B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87" name="大かっこ 886">
          <a:extLst>
            <a:ext uri="{FF2B5EF4-FFF2-40B4-BE49-F238E27FC236}">
              <a16:creationId xmlns:a16="http://schemas.microsoft.com/office/drawing/2014/main" id="{7AB17BC2-E79D-4500-9898-EAAE0933E053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88" name="直線コネクタ 887">
          <a:extLst>
            <a:ext uri="{FF2B5EF4-FFF2-40B4-BE49-F238E27FC236}">
              <a16:creationId xmlns:a16="http://schemas.microsoft.com/office/drawing/2014/main" id="{B972DFCB-389B-48B6-857A-2FE1B43D586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89" name="大かっこ 888">
          <a:extLst>
            <a:ext uri="{FF2B5EF4-FFF2-40B4-BE49-F238E27FC236}">
              <a16:creationId xmlns:a16="http://schemas.microsoft.com/office/drawing/2014/main" id="{51354A49-EDC5-49C6-9D5D-789A2F7A26F1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90" name="直線コネクタ 889">
          <a:extLst>
            <a:ext uri="{FF2B5EF4-FFF2-40B4-BE49-F238E27FC236}">
              <a16:creationId xmlns:a16="http://schemas.microsoft.com/office/drawing/2014/main" id="{92627724-EA93-433F-A8F5-C392E26E508E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91" name="大かっこ 890">
          <a:extLst>
            <a:ext uri="{FF2B5EF4-FFF2-40B4-BE49-F238E27FC236}">
              <a16:creationId xmlns:a16="http://schemas.microsoft.com/office/drawing/2014/main" id="{7204DEF2-4B94-4D04-8CDA-2FB9E6068B7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92" name="直線コネクタ 891">
          <a:extLst>
            <a:ext uri="{FF2B5EF4-FFF2-40B4-BE49-F238E27FC236}">
              <a16:creationId xmlns:a16="http://schemas.microsoft.com/office/drawing/2014/main" id="{5C6E9566-FB99-4320-89FE-CD3237B7F2C2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93" name="大かっこ 892">
          <a:extLst>
            <a:ext uri="{FF2B5EF4-FFF2-40B4-BE49-F238E27FC236}">
              <a16:creationId xmlns:a16="http://schemas.microsoft.com/office/drawing/2014/main" id="{F481870D-4746-408D-BB06-00BD59959F5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94" name="直線コネクタ 893">
          <a:extLst>
            <a:ext uri="{FF2B5EF4-FFF2-40B4-BE49-F238E27FC236}">
              <a16:creationId xmlns:a16="http://schemas.microsoft.com/office/drawing/2014/main" id="{82D584F4-6B3B-4166-A42B-64D30883B9D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95" name="大かっこ 894">
          <a:extLst>
            <a:ext uri="{FF2B5EF4-FFF2-40B4-BE49-F238E27FC236}">
              <a16:creationId xmlns:a16="http://schemas.microsoft.com/office/drawing/2014/main" id="{FC9D984C-158A-4F2F-B49C-D47A1E3406DB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96" name="直線コネクタ 895">
          <a:extLst>
            <a:ext uri="{FF2B5EF4-FFF2-40B4-BE49-F238E27FC236}">
              <a16:creationId xmlns:a16="http://schemas.microsoft.com/office/drawing/2014/main" id="{6CF59ED4-AAA1-4D97-95E2-6301AD1B14F3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97" name="大かっこ 896">
          <a:extLst>
            <a:ext uri="{FF2B5EF4-FFF2-40B4-BE49-F238E27FC236}">
              <a16:creationId xmlns:a16="http://schemas.microsoft.com/office/drawing/2014/main" id="{9D86EF34-786D-4CF0-9280-72C5817FF5D0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898" name="直線コネクタ 897">
          <a:extLst>
            <a:ext uri="{FF2B5EF4-FFF2-40B4-BE49-F238E27FC236}">
              <a16:creationId xmlns:a16="http://schemas.microsoft.com/office/drawing/2014/main" id="{0F348623-443C-4038-833F-C314AB70EF70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899" name="大かっこ 898">
          <a:extLst>
            <a:ext uri="{FF2B5EF4-FFF2-40B4-BE49-F238E27FC236}">
              <a16:creationId xmlns:a16="http://schemas.microsoft.com/office/drawing/2014/main" id="{F927BF8F-15D5-40C6-BB9A-8EA536A04ADD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00" name="直線コネクタ 899">
          <a:extLst>
            <a:ext uri="{FF2B5EF4-FFF2-40B4-BE49-F238E27FC236}">
              <a16:creationId xmlns:a16="http://schemas.microsoft.com/office/drawing/2014/main" id="{5C07729D-8866-44B8-A5A1-490372745AD0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01" name="大かっこ 900">
          <a:extLst>
            <a:ext uri="{FF2B5EF4-FFF2-40B4-BE49-F238E27FC236}">
              <a16:creationId xmlns:a16="http://schemas.microsoft.com/office/drawing/2014/main" id="{8838A518-1087-4081-98C7-05E6009E0152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02" name="直線コネクタ 901">
          <a:extLst>
            <a:ext uri="{FF2B5EF4-FFF2-40B4-BE49-F238E27FC236}">
              <a16:creationId xmlns:a16="http://schemas.microsoft.com/office/drawing/2014/main" id="{02D343A2-F49F-4A24-95D7-087A65A43EA3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03" name="大かっこ 902">
          <a:extLst>
            <a:ext uri="{FF2B5EF4-FFF2-40B4-BE49-F238E27FC236}">
              <a16:creationId xmlns:a16="http://schemas.microsoft.com/office/drawing/2014/main" id="{DD3CC67D-E2C7-49D6-A415-6C76FECDD15F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04" name="直線コネクタ 903">
          <a:extLst>
            <a:ext uri="{FF2B5EF4-FFF2-40B4-BE49-F238E27FC236}">
              <a16:creationId xmlns:a16="http://schemas.microsoft.com/office/drawing/2014/main" id="{7B4003A5-BC0D-41D1-A2A4-97F68AB82857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05" name="大かっこ 904">
          <a:extLst>
            <a:ext uri="{FF2B5EF4-FFF2-40B4-BE49-F238E27FC236}">
              <a16:creationId xmlns:a16="http://schemas.microsoft.com/office/drawing/2014/main" id="{193BC820-B224-4264-9A38-9B9545124FAD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06" name="直線コネクタ 905">
          <a:extLst>
            <a:ext uri="{FF2B5EF4-FFF2-40B4-BE49-F238E27FC236}">
              <a16:creationId xmlns:a16="http://schemas.microsoft.com/office/drawing/2014/main" id="{9407F9EE-EE2A-4824-A68D-D06B7BE29BC1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07" name="大かっこ 906">
          <a:extLst>
            <a:ext uri="{FF2B5EF4-FFF2-40B4-BE49-F238E27FC236}">
              <a16:creationId xmlns:a16="http://schemas.microsoft.com/office/drawing/2014/main" id="{1814B478-BD31-432F-80ED-BBFE88A37D4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08" name="直線コネクタ 907">
          <a:extLst>
            <a:ext uri="{FF2B5EF4-FFF2-40B4-BE49-F238E27FC236}">
              <a16:creationId xmlns:a16="http://schemas.microsoft.com/office/drawing/2014/main" id="{4E5E2B3B-2112-4540-A1FD-EA9285DD6C2B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09" name="大かっこ 908">
          <a:extLst>
            <a:ext uri="{FF2B5EF4-FFF2-40B4-BE49-F238E27FC236}">
              <a16:creationId xmlns:a16="http://schemas.microsoft.com/office/drawing/2014/main" id="{5109DB65-BD4C-4912-9440-B6723E7A37E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10" name="直線コネクタ 909">
          <a:extLst>
            <a:ext uri="{FF2B5EF4-FFF2-40B4-BE49-F238E27FC236}">
              <a16:creationId xmlns:a16="http://schemas.microsoft.com/office/drawing/2014/main" id="{23C0D6D6-62FF-4085-A5E5-4D73D44F369F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11" name="大かっこ 910">
          <a:extLst>
            <a:ext uri="{FF2B5EF4-FFF2-40B4-BE49-F238E27FC236}">
              <a16:creationId xmlns:a16="http://schemas.microsoft.com/office/drawing/2014/main" id="{6DF0B2EF-92D2-46BE-AAF9-861695802F13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12" name="直線コネクタ 911">
          <a:extLst>
            <a:ext uri="{FF2B5EF4-FFF2-40B4-BE49-F238E27FC236}">
              <a16:creationId xmlns:a16="http://schemas.microsoft.com/office/drawing/2014/main" id="{8FB8E0E5-A866-4237-B8CB-BBE45BF6399F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13" name="大かっこ 912">
          <a:extLst>
            <a:ext uri="{FF2B5EF4-FFF2-40B4-BE49-F238E27FC236}">
              <a16:creationId xmlns:a16="http://schemas.microsoft.com/office/drawing/2014/main" id="{7A387171-B20A-4759-8DBE-2A91067E64DF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14" name="直線コネクタ 913">
          <a:extLst>
            <a:ext uri="{FF2B5EF4-FFF2-40B4-BE49-F238E27FC236}">
              <a16:creationId xmlns:a16="http://schemas.microsoft.com/office/drawing/2014/main" id="{F1ABCB23-DF90-49E0-9E10-E566F612AF62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15" name="大かっこ 914">
          <a:extLst>
            <a:ext uri="{FF2B5EF4-FFF2-40B4-BE49-F238E27FC236}">
              <a16:creationId xmlns:a16="http://schemas.microsoft.com/office/drawing/2014/main" id="{B7E0DD73-B95A-4005-8B39-909A56CDA4C4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16" name="直線コネクタ 915">
          <a:extLst>
            <a:ext uri="{FF2B5EF4-FFF2-40B4-BE49-F238E27FC236}">
              <a16:creationId xmlns:a16="http://schemas.microsoft.com/office/drawing/2014/main" id="{93D0B377-296A-4B90-AB4F-866E0DAE82D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17" name="大かっこ 916">
          <a:extLst>
            <a:ext uri="{FF2B5EF4-FFF2-40B4-BE49-F238E27FC236}">
              <a16:creationId xmlns:a16="http://schemas.microsoft.com/office/drawing/2014/main" id="{B43682A4-0796-4C19-AA29-F572372E96BF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18" name="直線コネクタ 917">
          <a:extLst>
            <a:ext uri="{FF2B5EF4-FFF2-40B4-BE49-F238E27FC236}">
              <a16:creationId xmlns:a16="http://schemas.microsoft.com/office/drawing/2014/main" id="{2E6A8B28-4A40-4DD3-9AA1-441A5C3A7C8A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19" name="大かっこ 918">
          <a:extLst>
            <a:ext uri="{FF2B5EF4-FFF2-40B4-BE49-F238E27FC236}">
              <a16:creationId xmlns:a16="http://schemas.microsoft.com/office/drawing/2014/main" id="{FA73C602-1E4D-4091-B5F4-34D43E66577D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20" name="直線コネクタ 919">
          <a:extLst>
            <a:ext uri="{FF2B5EF4-FFF2-40B4-BE49-F238E27FC236}">
              <a16:creationId xmlns:a16="http://schemas.microsoft.com/office/drawing/2014/main" id="{B8014B69-8C5D-413A-BFD4-061A3A42570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21" name="大かっこ 920">
          <a:extLst>
            <a:ext uri="{FF2B5EF4-FFF2-40B4-BE49-F238E27FC236}">
              <a16:creationId xmlns:a16="http://schemas.microsoft.com/office/drawing/2014/main" id="{5AFD70A8-24B4-47D9-ADAF-D6387621FD48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22" name="直線コネクタ 921">
          <a:extLst>
            <a:ext uri="{FF2B5EF4-FFF2-40B4-BE49-F238E27FC236}">
              <a16:creationId xmlns:a16="http://schemas.microsoft.com/office/drawing/2014/main" id="{86134483-46D0-4737-98A2-5E34AA36BE55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23" name="大かっこ 922">
          <a:extLst>
            <a:ext uri="{FF2B5EF4-FFF2-40B4-BE49-F238E27FC236}">
              <a16:creationId xmlns:a16="http://schemas.microsoft.com/office/drawing/2014/main" id="{9202AC19-3242-4297-858C-225DC4FB4783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24" name="直線コネクタ 923">
          <a:extLst>
            <a:ext uri="{FF2B5EF4-FFF2-40B4-BE49-F238E27FC236}">
              <a16:creationId xmlns:a16="http://schemas.microsoft.com/office/drawing/2014/main" id="{00D4365E-31F6-4B32-869E-173269D27CD2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25" name="大かっこ 924">
          <a:extLst>
            <a:ext uri="{FF2B5EF4-FFF2-40B4-BE49-F238E27FC236}">
              <a16:creationId xmlns:a16="http://schemas.microsoft.com/office/drawing/2014/main" id="{06CD10C3-5108-45F7-8E44-8FEE770456CC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26" name="直線コネクタ 925">
          <a:extLst>
            <a:ext uri="{FF2B5EF4-FFF2-40B4-BE49-F238E27FC236}">
              <a16:creationId xmlns:a16="http://schemas.microsoft.com/office/drawing/2014/main" id="{97DB7C8D-89BE-4124-9B6E-15B865C44C3E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27" name="大かっこ 926">
          <a:extLst>
            <a:ext uri="{FF2B5EF4-FFF2-40B4-BE49-F238E27FC236}">
              <a16:creationId xmlns:a16="http://schemas.microsoft.com/office/drawing/2014/main" id="{531AC408-CA61-4E05-B71F-15268EF2544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28" name="直線コネクタ 927">
          <a:extLst>
            <a:ext uri="{FF2B5EF4-FFF2-40B4-BE49-F238E27FC236}">
              <a16:creationId xmlns:a16="http://schemas.microsoft.com/office/drawing/2014/main" id="{EBACDF74-AD06-443D-9C94-3B42B477054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29" name="大かっこ 928">
          <a:extLst>
            <a:ext uri="{FF2B5EF4-FFF2-40B4-BE49-F238E27FC236}">
              <a16:creationId xmlns:a16="http://schemas.microsoft.com/office/drawing/2014/main" id="{DD5511DD-637B-464C-A332-F93B65EDF3E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30" name="直線コネクタ 929">
          <a:extLst>
            <a:ext uri="{FF2B5EF4-FFF2-40B4-BE49-F238E27FC236}">
              <a16:creationId xmlns:a16="http://schemas.microsoft.com/office/drawing/2014/main" id="{1D221E4B-908A-458A-8F77-71B67478C73C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31" name="大かっこ 930">
          <a:extLst>
            <a:ext uri="{FF2B5EF4-FFF2-40B4-BE49-F238E27FC236}">
              <a16:creationId xmlns:a16="http://schemas.microsoft.com/office/drawing/2014/main" id="{80C6143A-C5D7-45A3-BBBA-A02C4A13744E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32" name="直線コネクタ 931">
          <a:extLst>
            <a:ext uri="{FF2B5EF4-FFF2-40B4-BE49-F238E27FC236}">
              <a16:creationId xmlns:a16="http://schemas.microsoft.com/office/drawing/2014/main" id="{53FD3C78-F20B-4992-9F02-B0EB322A00AF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33" name="大かっこ 932">
          <a:extLst>
            <a:ext uri="{FF2B5EF4-FFF2-40B4-BE49-F238E27FC236}">
              <a16:creationId xmlns:a16="http://schemas.microsoft.com/office/drawing/2014/main" id="{52FB8574-8809-4A39-86C1-0559F801C6DC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34" name="直線コネクタ 933">
          <a:extLst>
            <a:ext uri="{FF2B5EF4-FFF2-40B4-BE49-F238E27FC236}">
              <a16:creationId xmlns:a16="http://schemas.microsoft.com/office/drawing/2014/main" id="{9F17140E-BB82-4D40-90AB-9946F6B3745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35" name="大かっこ 934">
          <a:extLst>
            <a:ext uri="{FF2B5EF4-FFF2-40B4-BE49-F238E27FC236}">
              <a16:creationId xmlns:a16="http://schemas.microsoft.com/office/drawing/2014/main" id="{249029BD-1EDE-4C39-ACA6-BADCC74367E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36" name="直線コネクタ 935">
          <a:extLst>
            <a:ext uri="{FF2B5EF4-FFF2-40B4-BE49-F238E27FC236}">
              <a16:creationId xmlns:a16="http://schemas.microsoft.com/office/drawing/2014/main" id="{3AAAEFC5-C848-433F-B4CE-0F762BC8F88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37" name="大かっこ 936">
          <a:extLst>
            <a:ext uri="{FF2B5EF4-FFF2-40B4-BE49-F238E27FC236}">
              <a16:creationId xmlns:a16="http://schemas.microsoft.com/office/drawing/2014/main" id="{364EDC6A-0A45-49AA-9AB9-E89FC75ECB17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38" name="直線コネクタ 937">
          <a:extLst>
            <a:ext uri="{FF2B5EF4-FFF2-40B4-BE49-F238E27FC236}">
              <a16:creationId xmlns:a16="http://schemas.microsoft.com/office/drawing/2014/main" id="{F3813C6D-AF3E-4069-9529-A69CC806D538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39" name="大かっこ 938">
          <a:extLst>
            <a:ext uri="{FF2B5EF4-FFF2-40B4-BE49-F238E27FC236}">
              <a16:creationId xmlns:a16="http://schemas.microsoft.com/office/drawing/2014/main" id="{44ABB975-32AA-46EF-BB5B-23D21802CB88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40" name="直線コネクタ 939">
          <a:extLst>
            <a:ext uri="{FF2B5EF4-FFF2-40B4-BE49-F238E27FC236}">
              <a16:creationId xmlns:a16="http://schemas.microsoft.com/office/drawing/2014/main" id="{D658B669-4E07-4E09-90CB-CC91A0E1A0AD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41" name="大かっこ 940">
          <a:extLst>
            <a:ext uri="{FF2B5EF4-FFF2-40B4-BE49-F238E27FC236}">
              <a16:creationId xmlns:a16="http://schemas.microsoft.com/office/drawing/2014/main" id="{4568E291-BA82-4E09-86FA-E3215716CA4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42" name="直線コネクタ 941">
          <a:extLst>
            <a:ext uri="{FF2B5EF4-FFF2-40B4-BE49-F238E27FC236}">
              <a16:creationId xmlns:a16="http://schemas.microsoft.com/office/drawing/2014/main" id="{06F365C9-8070-4856-8A1A-732A70D06AA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43" name="大かっこ 942">
          <a:extLst>
            <a:ext uri="{FF2B5EF4-FFF2-40B4-BE49-F238E27FC236}">
              <a16:creationId xmlns:a16="http://schemas.microsoft.com/office/drawing/2014/main" id="{5E2EDCE8-61F4-4C84-BB81-34993FE11EC4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44" name="直線コネクタ 943">
          <a:extLst>
            <a:ext uri="{FF2B5EF4-FFF2-40B4-BE49-F238E27FC236}">
              <a16:creationId xmlns:a16="http://schemas.microsoft.com/office/drawing/2014/main" id="{AC4891F0-1FA2-4480-BB13-AE8D8E898F55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45" name="大かっこ 944">
          <a:extLst>
            <a:ext uri="{FF2B5EF4-FFF2-40B4-BE49-F238E27FC236}">
              <a16:creationId xmlns:a16="http://schemas.microsoft.com/office/drawing/2014/main" id="{E9103F96-351A-497E-AB6A-AFB203BB932A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46" name="直線コネクタ 945">
          <a:extLst>
            <a:ext uri="{FF2B5EF4-FFF2-40B4-BE49-F238E27FC236}">
              <a16:creationId xmlns:a16="http://schemas.microsoft.com/office/drawing/2014/main" id="{0BCA0CB1-EB79-4810-BC7F-90279F2A3FA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47" name="大かっこ 946">
          <a:extLst>
            <a:ext uri="{FF2B5EF4-FFF2-40B4-BE49-F238E27FC236}">
              <a16:creationId xmlns:a16="http://schemas.microsoft.com/office/drawing/2014/main" id="{33D0FC59-58EB-4BB8-B56E-6EF8D0CF3CBB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48" name="直線コネクタ 947">
          <a:extLst>
            <a:ext uri="{FF2B5EF4-FFF2-40B4-BE49-F238E27FC236}">
              <a16:creationId xmlns:a16="http://schemas.microsoft.com/office/drawing/2014/main" id="{EFD41659-E60B-4114-9F87-D9846F395C5C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49" name="大かっこ 948">
          <a:extLst>
            <a:ext uri="{FF2B5EF4-FFF2-40B4-BE49-F238E27FC236}">
              <a16:creationId xmlns:a16="http://schemas.microsoft.com/office/drawing/2014/main" id="{F0DB013C-B389-47D9-B2F7-CCD5CECF689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50" name="直線コネクタ 949">
          <a:extLst>
            <a:ext uri="{FF2B5EF4-FFF2-40B4-BE49-F238E27FC236}">
              <a16:creationId xmlns:a16="http://schemas.microsoft.com/office/drawing/2014/main" id="{E259054C-5566-438A-9E9C-88C8E511884B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51" name="大かっこ 950">
          <a:extLst>
            <a:ext uri="{FF2B5EF4-FFF2-40B4-BE49-F238E27FC236}">
              <a16:creationId xmlns:a16="http://schemas.microsoft.com/office/drawing/2014/main" id="{C9CB2190-4AFB-4A43-8EAC-55554C715BC4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52" name="直線コネクタ 951">
          <a:extLst>
            <a:ext uri="{FF2B5EF4-FFF2-40B4-BE49-F238E27FC236}">
              <a16:creationId xmlns:a16="http://schemas.microsoft.com/office/drawing/2014/main" id="{C2A881BF-4B8B-4151-82A4-D0BC20555FEF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53" name="大かっこ 952">
          <a:extLst>
            <a:ext uri="{FF2B5EF4-FFF2-40B4-BE49-F238E27FC236}">
              <a16:creationId xmlns:a16="http://schemas.microsoft.com/office/drawing/2014/main" id="{FF83A6C8-FF78-4C12-A5A4-FA8CD9CCC9F7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54" name="直線コネクタ 953">
          <a:extLst>
            <a:ext uri="{FF2B5EF4-FFF2-40B4-BE49-F238E27FC236}">
              <a16:creationId xmlns:a16="http://schemas.microsoft.com/office/drawing/2014/main" id="{7DF285F6-15E3-49EC-BC38-E822E4919045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55" name="大かっこ 954">
          <a:extLst>
            <a:ext uri="{FF2B5EF4-FFF2-40B4-BE49-F238E27FC236}">
              <a16:creationId xmlns:a16="http://schemas.microsoft.com/office/drawing/2014/main" id="{CD6C0992-0297-45AB-9B5C-6E66201D93CD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56" name="直線コネクタ 955">
          <a:extLst>
            <a:ext uri="{FF2B5EF4-FFF2-40B4-BE49-F238E27FC236}">
              <a16:creationId xmlns:a16="http://schemas.microsoft.com/office/drawing/2014/main" id="{80FB7BDE-5643-4903-9482-5A8E9AFE2F13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57" name="大かっこ 956">
          <a:extLst>
            <a:ext uri="{FF2B5EF4-FFF2-40B4-BE49-F238E27FC236}">
              <a16:creationId xmlns:a16="http://schemas.microsoft.com/office/drawing/2014/main" id="{248EBF82-F574-473F-8224-FF565FF5E58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58" name="直線コネクタ 957">
          <a:extLst>
            <a:ext uri="{FF2B5EF4-FFF2-40B4-BE49-F238E27FC236}">
              <a16:creationId xmlns:a16="http://schemas.microsoft.com/office/drawing/2014/main" id="{6C051367-8759-420A-BED6-0A30E824065E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59" name="大かっこ 958">
          <a:extLst>
            <a:ext uri="{FF2B5EF4-FFF2-40B4-BE49-F238E27FC236}">
              <a16:creationId xmlns:a16="http://schemas.microsoft.com/office/drawing/2014/main" id="{D3B01CF8-4A35-49C7-9376-74800BAB502A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60" name="直線コネクタ 959">
          <a:extLst>
            <a:ext uri="{FF2B5EF4-FFF2-40B4-BE49-F238E27FC236}">
              <a16:creationId xmlns:a16="http://schemas.microsoft.com/office/drawing/2014/main" id="{498BE8A7-15A8-47E9-ABDB-653C30CE0A70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61" name="大かっこ 960">
          <a:extLst>
            <a:ext uri="{FF2B5EF4-FFF2-40B4-BE49-F238E27FC236}">
              <a16:creationId xmlns:a16="http://schemas.microsoft.com/office/drawing/2014/main" id="{B23B820F-A656-413E-A200-D3A03B96B624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62" name="直線コネクタ 961">
          <a:extLst>
            <a:ext uri="{FF2B5EF4-FFF2-40B4-BE49-F238E27FC236}">
              <a16:creationId xmlns:a16="http://schemas.microsoft.com/office/drawing/2014/main" id="{38D4CF62-8359-427F-822C-F781A1B99EF7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63" name="大かっこ 962">
          <a:extLst>
            <a:ext uri="{FF2B5EF4-FFF2-40B4-BE49-F238E27FC236}">
              <a16:creationId xmlns:a16="http://schemas.microsoft.com/office/drawing/2014/main" id="{F14339FE-4AA1-4E44-BC7B-3BD65EFA649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64" name="直線コネクタ 963">
          <a:extLst>
            <a:ext uri="{FF2B5EF4-FFF2-40B4-BE49-F238E27FC236}">
              <a16:creationId xmlns:a16="http://schemas.microsoft.com/office/drawing/2014/main" id="{8530A2A6-515F-4659-B1DB-71A3AB0E783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65" name="大かっこ 964">
          <a:extLst>
            <a:ext uri="{FF2B5EF4-FFF2-40B4-BE49-F238E27FC236}">
              <a16:creationId xmlns:a16="http://schemas.microsoft.com/office/drawing/2014/main" id="{DEB3AF7E-7D66-4774-A4E3-431723890C61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66" name="直線コネクタ 965">
          <a:extLst>
            <a:ext uri="{FF2B5EF4-FFF2-40B4-BE49-F238E27FC236}">
              <a16:creationId xmlns:a16="http://schemas.microsoft.com/office/drawing/2014/main" id="{2BBECC0D-51E1-45B6-8948-1B40F9040831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67" name="大かっこ 966">
          <a:extLst>
            <a:ext uri="{FF2B5EF4-FFF2-40B4-BE49-F238E27FC236}">
              <a16:creationId xmlns:a16="http://schemas.microsoft.com/office/drawing/2014/main" id="{E5D92639-EEE8-4C9F-A9EC-CD30C75A634E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68" name="直線コネクタ 967">
          <a:extLst>
            <a:ext uri="{FF2B5EF4-FFF2-40B4-BE49-F238E27FC236}">
              <a16:creationId xmlns:a16="http://schemas.microsoft.com/office/drawing/2014/main" id="{4F4F4E9F-94CE-4953-B6F2-A62AC3B97223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69" name="大かっこ 968">
          <a:extLst>
            <a:ext uri="{FF2B5EF4-FFF2-40B4-BE49-F238E27FC236}">
              <a16:creationId xmlns:a16="http://schemas.microsoft.com/office/drawing/2014/main" id="{FE97B8CE-4F2B-456C-915F-483F355DFD0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70" name="直線コネクタ 969">
          <a:extLst>
            <a:ext uri="{FF2B5EF4-FFF2-40B4-BE49-F238E27FC236}">
              <a16:creationId xmlns:a16="http://schemas.microsoft.com/office/drawing/2014/main" id="{B929D0F8-9227-4138-8132-B8AB593EF4B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71" name="大かっこ 970">
          <a:extLst>
            <a:ext uri="{FF2B5EF4-FFF2-40B4-BE49-F238E27FC236}">
              <a16:creationId xmlns:a16="http://schemas.microsoft.com/office/drawing/2014/main" id="{1CD84372-54E4-4A64-8C52-FB45B0FDBC02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72" name="直線コネクタ 971">
          <a:extLst>
            <a:ext uri="{FF2B5EF4-FFF2-40B4-BE49-F238E27FC236}">
              <a16:creationId xmlns:a16="http://schemas.microsoft.com/office/drawing/2014/main" id="{664D48A3-A554-4F3B-89DC-444F71617E9B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73" name="大かっこ 972">
          <a:extLst>
            <a:ext uri="{FF2B5EF4-FFF2-40B4-BE49-F238E27FC236}">
              <a16:creationId xmlns:a16="http://schemas.microsoft.com/office/drawing/2014/main" id="{4972EC1C-E3A6-40C4-8473-206253A8DA4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74" name="直線コネクタ 973">
          <a:extLst>
            <a:ext uri="{FF2B5EF4-FFF2-40B4-BE49-F238E27FC236}">
              <a16:creationId xmlns:a16="http://schemas.microsoft.com/office/drawing/2014/main" id="{0D700CC0-542D-4181-9CF1-0C2E921B2F47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75" name="大かっこ 974">
          <a:extLst>
            <a:ext uri="{FF2B5EF4-FFF2-40B4-BE49-F238E27FC236}">
              <a16:creationId xmlns:a16="http://schemas.microsoft.com/office/drawing/2014/main" id="{E71B60E3-7057-4828-A0DD-EA81EEE8B2C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76" name="直線コネクタ 975">
          <a:extLst>
            <a:ext uri="{FF2B5EF4-FFF2-40B4-BE49-F238E27FC236}">
              <a16:creationId xmlns:a16="http://schemas.microsoft.com/office/drawing/2014/main" id="{CCDB2EF5-B919-4681-9FAB-3856AFCFF8EE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77" name="大かっこ 976">
          <a:extLst>
            <a:ext uri="{FF2B5EF4-FFF2-40B4-BE49-F238E27FC236}">
              <a16:creationId xmlns:a16="http://schemas.microsoft.com/office/drawing/2014/main" id="{75AC2A57-5637-449C-BF91-5013455F99D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78" name="直線コネクタ 977">
          <a:extLst>
            <a:ext uri="{FF2B5EF4-FFF2-40B4-BE49-F238E27FC236}">
              <a16:creationId xmlns:a16="http://schemas.microsoft.com/office/drawing/2014/main" id="{AC62B9B0-A993-4780-AD7B-533BBC312297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79" name="大かっこ 978">
          <a:extLst>
            <a:ext uri="{FF2B5EF4-FFF2-40B4-BE49-F238E27FC236}">
              <a16:creationId xmlns:a16="http://schemas.microsoft.com/office/drawing/2014/main" id="{E92CECB7-347D-4D6D-82AD-AABA4366F874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80" name="直線コネクタ 979">
          <a:extLst>
            <a:ext uri="{FF2B5EF4-FFF2-40B4-BE49-F238E27FC236}">
              <a16:creationId xmlns:a16="http://schemas.microsoft.com/office/drawing/2014/main" id="{9762262D-BE19-4190-B6B5-23E09F89ABC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81" name="大かっこ 980">
          <a:extLst>
            <a:ext uri="{FF2B5EF4-FFF2-40B4-BE49-F238E27FC236}">
              <a16:creationId xmlns:a16="http://schemas.microsoft.com/office/drawing/2014/main" id="{733F8474-ADE9-4D9B-899B-7CC7598A218A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82" name="直線コネクタ 981">
          <a:extLst>
            <a:ext uri="{FF2B5EF4-FFF2-40B4-BE49-F238E27FC236}">
              <a16:creationId xmlns:a16="http://schemas.microsoft.com/office/drawing/2014/main" id="{19FA201C-C0EF-452C-B5AB-E4E5D9F62B73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83" name="大かっこ 982">
          <a:extLst>
            <a:ext uri="{FF2B5EF4-FFF2-40B4-BE49-F238E27FC236}">
              <a16:creationId xmlns:a16="http://schemas.microsoft.com/office/drawing/2014/main" id="{A902B949-A863-4D76-B6D4-8E0C1605C52D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84" name="直線コネクタ 983">
          <a:extLst>
            <a:ext uri="{FF2B5EF4-FFF2-40B4-BE49-F238E27FC236}">
              <a16:creationId xmlns:a16="http://schemas.microsoft.com/office/drawing/2014/main" id="{5670817B-7BAB-480E-8F59-AA3369346E9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85" name="大かっこ 984">
          <a:extLst>
            <a:ext uri="{FF2B5EF4-FFF2-40B4-BE49-F238E27FC236}">
              <a16:creationId xmlns:a16="http://schemas.microsoft.com/office/drawing/2014/main" id="{E4416734-7B10-48AB-9245-91B6B21D68F3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86" name="直線コネクタ 985">
          <a:extLst>
            <a:ext uri="{FF2B5EF4-FFF2-40B4-BE49-F238E27FC236}">
              <a16:creationId xmlns:a16="http://schemas.microsoft.com/office/drawing/2014/main" id="{7BDEF82D-591A-4FD9-B229-73A9BAFF0D25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87" name="大かっこ 986">
          <a:extLst>
            <a:ext uri="{FF2B5EF4-FFF2-40B4-BE49-F238E27FC236}">
              <a16:creationId xmlns:a16="http://schemas.microsoft.com/office/drawing/2014/main" id="{ECACAA28-59E7-46C7-89CC-F56871DA1B93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88" name="直線コネクタ 987">
          <a:extLst>
            <a:ext uri="{FF2B5EF4-FFF2-40B4-BE49-F238E27FC236}">
              <a16:creationId xmlns:a16="http://schemas.microsoft.com/office/drawing/2014/main" id="{ECB3518A-C9D0-4A06-A7B2-478E665FCC50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89" name="大かっこ 988">
          <a:extLst>
            <a:ext uri="{FF2B5EF4-FFF2-40B4-BE49-F238E27FC236}">
              <a16:creationId xmlns:a16="http://schemas.microsoft.com/office/drawing/2014/main" id="{D1966893-2A82-4A02-A68D-DCF71E7641B4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90" name="直線コネクタ 989">
          <a:extLst>
            <a:ext uri="{FF2B5EF4-FFF2-40B4-BE49-F238E27FC236}">
              <a16:creationId xmlns:a16="http://schemas.microsoft.com/office/drawing/2014/main" id="{1D93A4CF-40B2-4F37-B453-1AB4674CB2FE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91" name="大かっこ 990">
          <a:extLst>
            <a:ext uri="{FF2B5EF4-FFF2-40B4-BE49-F238E27FC236}">
              <a16:creationId xmlns:a16="http://schemas.microsoft.com/office/drawing/2014/main" id="{ED2F2C16-5476-4BA8-9158-447BFAA8017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92" name="直線コネクタ 991">
          <a:extLst>
            <a:ext uri="{FF2B5EF4-FFF2-40B4-BE49-F238E27FC236}">
              <a16:creationId xmlns:a16="http://schemas.microsoft.com/office/drawing/2014/main" id="{77CABA80-DB5E-4C8A-8FC2-28BAFD5B091F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93" name="大かっこ 992">
          <a:extLst>
            <a:ext uri="{FF2B5EF4-FFF2-40B4-BE49-F238E27FC236}">
              <a16:creationId xmlns:a16="http://schemas.microsoft.com/office/drawing/2014/main" id="{042B0C6D-5D21-41B8-9361-D7FC20BF8BB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94" name="直線コネクタ 993">
          <a:extLst>
            <a:ext uri="{FF2B5EF4-FFF2-40B4-BE49-F238E27FC236}">
              <a16:creationId xmlns:a16="http://schemas.microsoft.com/office/drawing/2014/main" id="{6B727D32-DA1C-4C71-82C3-50DBD623AB2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95" name="大かっこ 994">
          <a:extLst>
            <a:ext uri="{FF2B5EF4-FFF2-40B4-BE49-F238E27FC236}">
              <a16:creationId xmlns:a16="http://schemas.microsoft.com/office/drawing/2014/main" id="{8A60150D-A59E-4C49-8380-433AA3366951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96" name="直線コネクタ 995">
          <a:extLst>
            <a:ext uri="{FF2B5EF4-FFF2-40B4-BE49-F238E27FC236}">
              <a16:creationId xmlns:a16="http://schemas.microsoft.com/office/drawing/2014/main" id="{449D3B82-9B67-4F56-A3C3-27ABF93B1121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97" name="大かっこ 996">
          <a:extLst>
            <a:ext uri="{FF2B5EF4-FFF2-40B4-BE49-F238E27FC236}">
              <a16:creationId xmlns:a16="http://schemas.microsoft.com/office/drawing/2014/main" id="{868AEE4D-7C5F-4549-A4F9-EC079BB5F08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998" name="直線コネクタ 997">
          <a:extLst>
            <a:ext uri="{FF2B5EF4-FFF2-40B4-BE49-F238E27FC236}">
              <a16:creationId xmlns:a16="http://schemas.microsoft.com/office/drawing/2014/main" id="{F702E91C-8138-4337-B0AE-33A288047C1C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999" name="大かっこ 998">
          <a:extLst>
            <a:ext uri="{FF2B5EF4-FFF2-40B4-BE49-F238E27FC236}">
              <a16:creationId xmlns:a16="http://schemas.microsoft.com/office/drawing/2014/main" id="{E1928929-3B6B-4FCB-B6C9-D46AD54366C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00" name="直線コネクタ 999">
          <a:extLst>
            <a:ext uri="{FF2B5EF4-FFF2-40B4-BE49-F238E27FC236}">
              <a16:creationId xmlns:a16="http://schemas.microsoft.com/office/drawing/2014/main" id="{1117F2D4-E60D-4E03-84F8-8061867C2528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01" name="大かっこ 1000">
          <a:extLst>
            <a:ext uri="{FF2B5EF4-FFF2-40B4-BE49-F238E27FC236}">
              <a16:creationId xmlns:a16="http://schemas.microsoft.com/office/drawing/2014/main" id="{48F2DD74-EEB6-45A9-B190-AC73DCB6FCFA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02" name="直線コネクタ 1001">
          <a:extLst>
            <a:ext uri="{FF2B5EF4-FFF2-40B4-BE49-F238E27FC236}">
              <a16:creationId xmlns:a16="http://schemas.microsoft.com/office/drawing/2014/main" id="{9AA28382-15D3-40D0-86FB-2549078F5811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03" name="大かっこ 1002">
          <a:extLst>
            <a:ext uri="{FF2B5EF4-FFF2-40B4-BE49-F238E27FC236}">
              <a16:creationId xmlns:a16="http://schemas.microsoft.com/office/drawing/2014/main" id="{02EFE7A4-2CE1-4546-BE69-A5E31654CFA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04" name="直線コネクタ 1003">
          <a:extLst>
            <a:ext uri="{FF2B5EF4-FFF2-40B4-BE49-F238E27FC236}">
              <a16:creationId xmlns:a16="http://schemas.microsoft.com/office/drawing/2014/main" id="{D6095400-C2AC-4DF2-BC39-B59891A6C69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05" name="大かっこ 1004">
          <a:extLst>
            <a:ext uri="{FF2B5EF4-FFF2-40B4-BE49-F238E27FC236}">
              <a16:creationId xmlns:a16="http://schemas.microsoft.com/office/drawing/2014/main" id="{ECEB2F57-CDD0-499C-A38A-12F3D29F1AE5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06" name="直線コネクタ 1005">
          <a:extLst>
            <a:ext uri="{FF2B5EF4-FFF2-40B4-BE49-F238E27FC236}">
              <a16:creationId xmlns:a16="http://schemas.microsoft.com/office/drawing/2014/main" id="{D72AC717-B7A9-426C-AEE4-3831FD068E6C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07" name="大かっこ 1006">
          <a:extLst>
            <a:ext uri="{FF2B5EF4-FFF2-40B4-BE49-F238E27FC236}">
              <a16:creationId xmlns:a16="http://schemas.microsoft.com/office/drawing/2014/main" id="{512BC970-274C-4864-A5EF-01D99F745FAB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08" name="直線コネクタ 1007">
          <a:extLst>
            <a:ext uri="{FF2B5EF4-FFF2-40B4-BE49-F238E27FC236}">
              <a16:creationId xmlns:a16="http://schemas.microsoft.com/office/drawing/2014/main" id="{D1002A55-9688-4BE5-B55B-785AFCAB9B27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09" name="大かっこ 1008">
          <a:extLst>
            <a:ext uri="{FF2B5EF4-FFF2-40B4-BE49-F238E27FC236}">
              <a16:creationId xmlns:a16="http://schemas.microsoft.com/office/drawing/2014/main" id="{A62B44CD-CDC0-4C44-A46B-BCD8628C701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10" name="直線コネクタ 1009">
          <a:extLst>
            <a:ext uri="{FF2B5EF4-FFF2-40B4-BE49-F238E27FC236}">
              <a16:creationId xmlns:a16="http://schemas.microsoft.com/office/drawing/2014/main" id="{0A5300EB-CA3C-4E70-87DF-BBBA01DA3E0A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11" name="大かっこ 1010">
          <a:extLst>
            <a:ext uri="{FF2B5EF4-FFF2-40B4-BE49-F238E27FC236}">
              <a16:creationId xmlns:a16="http://schemas.microsoft.com/office/drawing/2014/main" id="{8CE9BB33-426A-41E2-9520-E5035FD1C6D6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12" name="直線コネクタ 1011">
          <a:extLst>
            <a:ext uri="{FF2B5EF4-FFF2-40B4-BE49-F238E27FC236}">
              <a16:creationId xmlns:a16="http://schemas.microsoft.com/office/drawing/2014/main" id="{539FDD5D-747B-4BB3-9879-8B2CC0EC9A4A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13" name="大かっこ 1012">
          <a:extLst>
            <a:ext uri="{FF2B5EF4-FFF2-40B4-BE49-F238E27FC236}">
              <a16:creationId xmlns:a16="http://schemas.microsoft.com/office/drawing/2014/main" id="{7C25D571-E970-46EE-AB58-56A39A5C0E09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14" name="直線コネクタ 1013">
          <a:extLst>
            <a:ext uri="{FF2B5EF4-FFF2-40B4-BE49-F238E27FC236}">
              <a16:creationId xmlns:a16="http://schemas.microsoft.com/office/drawing/2014/main" id="{68CA7591-9330-4B9E-8B52-A60185650D6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15" name="大かっこ 1014">
          <a:extLst>
            <a:ext uri="{FF2B5EF4-FFF2-40B4-BE49-F238E27FC236}">
              <a16:creationId xmlns:a16="http://schemas.microsoft.com/office/drawing/2014/main" id="{18C685B0-9C01-4F5B-AF8F-1604B121BE4B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16" name="直線コネクタ 1015">
          <a:extLst>
            <a:ext uri="{FF2B5EF4-FFF2-40B4-BE49-F238E27FC236}">
              <a16:creationId xmlns:a16="http://schemas.microsoft.com/office/drawing/2014/main" id="{B3B69ED5-5679-42E0-BEBB-EF406E0AECF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17" name="大かっこ 1016">
          <a:extLst>
            <a:ext uri="{FF2B5EF4-FFF2-40B4-BE49-F238E27FC236}">
              <a16:creationId xmlns:a16="http://schemas.microsoft.com/office/drawing/2014/main" id="{99D98BE9-A1D2-4D6B-9E3D-E060B5161B50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18" name="直線コネクタ 1017">
          <a:extLst>
            <a:ext uri="{FF2B5EF4-FFF2-40B4-BE49-F238E27FC236}">
              <a16:creationId xmlns:a16="http://schemas.microsoft.com/office/drawing/2014/main" id="{E6B094C5-D89E-4CA4-9DBB-FF4397C31536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19" name="大かっこ 1018">
          <a:extLst>
            <a:ext uri="{FF2B5EF4-FFF2-40B4-BE49-F238E27FC236}">
              <a16:creationId xmlns:a16="http://schemas.microsoft.com/office/drawing/2014/main" id="{CE77864C-CBA6-46CE-BB1A-771CC9B6C82F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20" name="直線コネクタ 1019">
          <a:extLst>
            <a:ext uri="{FF2B5EF4-FFF2-40B4-BE49-F238E27FC236}">
              <a16:creationId xmlns:a16="http://schemas.microsoft.com/office/drawing/2014/main" id="{AF8D879F-73EA-40F8-85A0-D2CEA8E8A4F9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63</xdr:row>
      <xdr:rowOff>41413</xdr:rowOff>
    </xdr:from>
    <xdr:to>
      <xdr:col>20</xdr:col>
      <xdr:colOff>279124</xdr:colOff>
      <xdr:row>64</xdr:row>
      <xdr:rowOff>168088</xdr:rowOff>
    </xdr:to>
    <xdr:sp macro="" textlink="">
      <xdr:nvSpPr>
        <xdr:cNvPr id="1021" name="大かっこ 1020">
          <a:extLst>
            <a:ext uri="{FF2B5EF4-FFF2-40B4-BE49-F238E27FC236}">
              <a16:creationId xmlns:a16="http://schemas.microsoft.com/office/drawing/2014/main" id="{202169FD-53BC-4447-A82A-2FF2D50A6D22}"/>
            </a:ext>
          </a:extLst>
        </xdr:cNvPr>
        <xdr:cNvSpPr/>
      </xdr:nvSpPr>
      <xdr:spPr>
        <a:xfrm>
          <a:off x="6114602" y="1128091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64</xdr:row>
      <xdr:rowOff>8282</xdr:rowOff>
    </xdr:from>
    <xdr:to>
      <xdr:col>20</xdr:col>
      <xdr:colOff>49696</xdr:colOff>
      <xdr:row>64</xdr:row>
      <xdr:rowOff>8282</xdr:rowOff>
    </xdr:to>
    <xdr:cxnSp macro="">
      <xdr:nvCxnSpPr>
        <xdr:cNvPr id="1022" name="直線コネクタ 1021">
          <a:extLst>
            <a:ext uri="{FF2B5EF4-FFF2-40B4-BE49-F238E27FC236}">
              <a16:creationId xmlns:a16="http://schemas.microsoft.com/office/drawing/2014/main" id="{37D368EB-2CF4-41E9-9857-6F04AF4628FF}"/>
            </a:ext>
          </a:extLst>
        </xdr:cNvPr>
        <xdr:cNvCxnSpPr/>
      </xdr:nvCxnSpPr>
      <xdr:spPr>
        <a:xfrm>
          <a:off x="6371231" y="1142113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23" name="直線コネクタ 1022">
          <a:extLst>
            <a:ext uri="{FF2B5EF4-FFF2-40B4-BE49-F238E27FC236}">
              <a16:creationId xmlns:a16="http://schemas.microsoft.com/office/drawing/2014/main" id="{F201F092-AA52-433D-BDF6-457E98D2B59D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24" name="大かっこ 1023">
          <a:extLst>
            <a:ext uri="{FF2B5EF4-FFF2-40B4-BE49-F238E27FC236}">
              <a16:creationId xmlns:a16="http://schemas.microsoft.com/office/drawing/2014/main" id="{2C8AF4F9-06D8-4DEC-B641-ED4CDCBA0C18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25" name="直線コネクタ 1024">
          <a:extLst>
            <a:ext uri="{FF2B5EF4-FFF2-40B4-BE49-F238E27FC236}">
              <a16:creationId xmlns:a16="http://schemas.microsoft.com/office/drawing/2014/main" id="{5EA7B3DF-111E-4090-8D1E-1F0DE0E5E072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26" name="大かっこ 1025">
          <a:extLst>
            <a:ext uri="{FF2B5EF4-FFF2-40B4-BE49-F238E27FC236}">
              <a16:creationId xmlns:a16="http://schemas.microsoft.com/office/drawing/2014/main" id="{78D0363D-C359-42EC-8C15-BBB936BE3143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27" name="直線コネクタ 1026">
          <a:extLst>
            <a:ext uri="{FF2B5EF4-FFF2-40B4-BE49-F238E27FC236}">
              <a16:creationId xmlns:a16="http://schemas.microsoft.com/office/drawing/2014/main" id="{162116CD-B7A4-422B-93D1-E5666B144B5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28" name="大かっこ 1027">
          <a:extLst>
            <a:ext uri="{FF2B5EF4-FFF2-40B4-BE49-F238E27FC236}">
              <a16:creationId xmlns:a16="http://schemas.microsoft.com/office/drawing/2014/main" id="{AEE3B582-4EA4-4555-B0E9-CEA9040792DA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29" name="直線コネクタ 1028">
          <a:extLst>
            <a:ext uri="{FF2B5EF4-FFF2-40B4-BE49-F238E27FC236}">
              <a16:creationId xmlns:a16="http://schemas.microsoft.com/office/drawing/2014/main" id="{15CC577F-DF55-45E8-893F-2A2A945C33C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30" name="大かっこ 1029">
          <a:extLst>
            <a:ext uri="{FF2B5EF4-FFF2-40B4-BE49-F238E27FC236}">
              <a16:creationId xmlns:a16="http://schemas.microsoft.com/office/drawing/2014/main" id="{0DE84F76-A986-4095-B4B3-E63E764AA319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31" name="直線コネクタ 1030">
          <a:extLst>
            <a:ext uri="{FF2B5EF4-FFF2-40B4-BE49-F238E27FC236}">
              <a16:creationId xmlns:a16="http://schemas.microsoft.com/office/drawing/2014/main" id="{11C412F3-B4CA-4CC4-836B-3C27BD3A011C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32" name="大かっこ 1031">
          <a:extLst>
            <a:ext uri="{FF2B5EF4-FFF2-40B4-BE49-F238E27FC236}">
              <a16:creationId xmlns:a16="http://schemas.microsoft.com/office/drawing/2014/main" id="{E147A5D8-BCB4-4A69-BE7E-25BF4F2241EA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33" name="直線コネクタ 1032">
          <a:extLst>
            <a:ext uri="{FF2B5EF4-FFF2-40B4-BE49-F238E27FC236}">
              <a16:creationId xmlns:a16="http://schemas.microsoft.com/office/drawing/2014/main" id="{3436E8A4-488C-4676-B29D-1211290C6B6E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34" name="大かっこ 1033">
          <a:extLst>
            <a:ext uri="{FF2B5EF4-FFF2-40B4-BE49-F238E27FC236}">
              <a16:creationId xmlns:a16="http://schemas.microsoft.com/office/drawing/2014/main" id="{632C9047-CA38-4353-9172-605C04525486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35" name="直線コネクタ 1034">
          <a:extLst>
            <a:ext uri="{FF2B5EF4-FFF2-40B4-BE49-F238E27FC236}">
              <a16:creationId xmlns:a16="http://schemas.microsoft.com/office/drawing/2014/main" id="{E49CF3AD-B075-4F20-9899-8CB24797AB77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36" name="大かっこ 1035">
          <a:extLst>
            <a:ext uri="{FF2B5EF4-FFF2-40B4-BE49-F238E27FC236}">
              <a16:creationId xmlns:a16="http://schemas.microsoft.com/office/drawing/2014/main" id="{23E31658-FFA6-4002-9FBA-95E20C140F0C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37" name="直線コネクタ 1036">
          <a:extLst>
            <a:ext uri="{FF2B5EF4-FFF2-40B4-BE49-F238E27FC236}">
              <a16:creationId xmlns:a16="http://schemas.microsoft.com/office/drawing/2014/main" id="{124DE5D2-86B8-43AF-8D1B-B746CBE6FD08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38" name="大かっこ 1037">
          <a:extLst>
            <a:ext uri="{FF2B5EF4-FFF2-40B4-BE49-F238E27FC236}">
              <a16:creationId xmlns:a16="http://schemas.microsoft.com/office/drawing/2014/main" id="{42AAE232-4357-400E-81AF-F18CECF73965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39" name="直線コネクタ 1038">
          <a:extLst>
            <a:ext uri="{FF2B5EF4-FFF2-40B4-BE49-F238E27FC236}">
              <a16:creationId xmlns:a16="http://schemas.microsoft.com/office/drawing/2014/main" id="{DD08B238-6C7C-40A7-ABCE-65A22B3C4033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40" name="大かっこ 1039">
          <a:extLst>
            <a:ext uri="{FF2B5EF4-FFF2-40B4-BE49-F238E27FC236}">
              <a16:creationId xmlns:a16="http://schemas.microsoft.com/office/drawing/2014/main" id="{4C6F1D61-D617-4BEA-A5F9-988846F9D2E0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41" name="直線コネクタ 1040">
          <a:extLst>
            <a:ext uri="{FF2B5EF4-FFF2-40B4-BE49-F238E27FC236}">
              <a16:creationId xmlns:a16="http://schemas.microsoft.com/office/drawing/2014/main" id="{E22FE15B-D9F5-4B69-B80E-95DAC88D04D1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42" name="大かっこ 1041">
          <a:extLst>
            <a:ext uri="{FF2B5EF4-FFF2-40B4-BE49-F238E27FC236}">
              <a16:creationId xmlns:a16="http://schemas.microsoft.com/office/drawing/2014/main" id="{DDF9A9F2-D366-4549-9BA4-E416A0674BE5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43" name="直線コネクタ 1042">
          <a:extLst>
            <a:ext uri="{FF2B5EF4-FFF2-40B4-BE49-F238E27FC236}">
              <a16:creationId xmlns:a16="http://schemas.microsoft.com/office/drawing/2014/main" id="{8716DA08-031B-4047-A020-5876B6845BAC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44" name="大かっこ 1043">
          <a:extLst>
            <a:ext uri="{FF2B5EF4-FFF2-40B4-BE49-F238E27FC236}">
              <a16:creationId xmlns:a16="http://schemas.microsoft.com/office/drawing/2014/main" id="{7AF18783-52BF-48C8-AF1E-D0B538F17E74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45" name="直線コネクタ 1044">
          <a:extLst>
            <a:ext uri="{FF2B5EF4-FFF2-40B4-BE49-F238E27FC236}">
              <a16:creationId xmlns:a16="http://schemas.microsoft.com/office/drawing/2014/main" id="{97F04AED-81CC-4CFE-A5B5-B7C63AD078FD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46" name="大かっこ 1045">
          <a:extLst>
            <a:ext uri="{FF2B5EF4-FFF2-40B4-BE49-F238E27FC236}">
              <a16:creationId xmlns:a16="http://schemas.microsoft.com/office/drawing/2014/main" id="{CE46E3C1-BC15-4EF1-B479-BFF4A0D5D44E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47" name="直線コネクタ 1046">
          <a:extLst>
            <a:ext uri="{FF2B5EF4-FFF2-40B4-BE49-F238E27FC236}">
              <a16:creationId xmlns:a16="http://schemas.microsoft.com/office/drawing/2014/main" id="{D040E2B0-8F80-487A-94EB-CA417CD4A2F9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48" name="大かっこ 1047">
          <a:extLst>
            <a:ext uri="{FF2B5EF4-FFF2-40B4-BE49-F238E27FC236}">
              <a16:creationId xmlns:a16="http://schemas.microsoft.com/office/drawing/2014/main" id="{F5E3962E-1B82-42DF-8351-72E0F1BD705C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49" name="直線コネクタ 1048">
          <a:extLst>
            <a:ext uri="{FF2B5EF4-FFF2-40B4-BE49-F238E27FC236}">
              <a16:creationId xmlns:a16="http://schemas.microsoft.com/office/drawing/2014/main" id="{CC7257CD-30D9-41FE-AF67-7D76F56DB4C8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50" name="大かっこ 1049">
          <a:extLst>
            <a:ext uri="{FF2B5EF4-FFF2-40B4-BE49-F238E27FC236}">
              <a16:creationId xmlns:a16="http://schemas.microsoft.com/office/drawing/2014/main" id="{1E10A6F6-9BF2-48FB-A0AC-F2782465E172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51" name="直線コネクタ 1050">
          <a:extLst>
            <a:ext uri="{FF2B5EF4-FFF2-40B4-BE49-F238E27FC236}">
              <a16:creationId xmlns:a16="http://schemas.microsoft.com/office/drawing/2014/main" id="{B271E915-4D8D-4147-8E3D-4AD820D61318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52" name="大かっこ 1051">
          <a:extLst>
            <a:ext uri="{FF2B5EF4-FFF2-40B4-BE49-F238E27FC236}">
              <a16:creationId xmlns:a16="http://schemas.microsoft.com/office/drawing/2014/main" id="{6DD9ECC6-15CE-48DF-9563-95BC3B3948E9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53" name="直線コネクタ 1052">
          <a:extLst>
            <a:ext uri="{FF2B5EF4-FFF2-40B4-BE49-F238E27FC236}">
              <a16:creationId xmlns:a16="http://schemas.microsoft.com/office/drawing/2014/main" id="{C0A540B8-D60B-457D-8DB2-A4BF04BC4F9A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54" name="大かっこ 1053">
          <a:extLst>
            <a:ext uri="{FF2B5EF4-FFF2-40B4-BE49-F238E27FC236}">
              <a16:creationId xmlns:a16="http://schemas.microsoft.com/office/drawing/2014/main" id="{98C41501-E217-48FC-9236-97A951907C3D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55" name="直線コネクタ 1054">
          <a:extLst>
            <a:ext uri="{FF2B5EF4-FFF2-40B4-BE49-F238E27FC236}">
              <a16:creationId xmlns:a16="http://schemas.microsoft.com/office/drawing/2014/main" id="{BB694441-A505-4968-8540-0527A40A877B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56" name="大かっこ 1055">
          <a:extLst>
            <a:ext uri="{FF2B5EF4-FFF2-40B4-BE49-F238E27FC236}">
              <a16:creationId xmlns:a16="http://schemas.microsoft.com/office/drawing/2014/main" id="{2DC85A8C-C745-4827-9625-F7587B83466A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57" name="直線コネクタ 1056">
          <a:extLst>
            <a:ext uri="{FF2B5EF4-FFF2-40B4-BE49-F238E27FC236}">
              <a16:creationId xmlns:a16="http://schemas.microsoft.com/office/drawing/2014/main" id="{71154453-D2B5-494D-B5EB-4D6D9E94430E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58" name="大かっこ 1057">
          <a:extLst>
            <a:ext uri="{FF2B5EF4-FFF2-40B4-BE49-F238E27FC236}">
              <a16:creationId xmlns:a16="http://schemas.microsoft.com/office/drawing/2014/main" id="{C272303A-3C81-4BC6-A886-5C4A6FDEC4F6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59" name="直線コネクタ 1058">
          <a:extLst>
            <a:ext uri="{FF2B5EF4-FFF2-40B4-BE49-F238E27FC236}">
              <a16:creationId xmlns:a16="http://schemas.microsoft.com/office/drawing/2014/main" id="{2D7321AD-3918-42E7-A5E3-33139772FE0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60" name="大かっこ 1059">
          <a:extLst>
            <a:ext uri="{FF2B5EF4-FFF2-40B4-BE49-F238E27FC236}">
              <a16:creationId xmlns:a16="http://schemas.microsoft.com/office/drawing/2014/main" id="{72637CAD-1DE7-4519-B71C-EE50F03593EA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61" name="直線コネクタ 1060">
          <a:extLst>
            <a:ext uri="{FF2B5EF4-FFF2-40B4-BE49-F238E27FC236}">
              <a16:creationId xmlns:a16="http://schemas.microsoft.com/office/drawing/2014/main" id="{242744F6-B502-45A2-B942-D8D0182C2D7E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62" name="大かっこ 1061">
          <a:extLst>
            <a:ext uri="{FF2B5EF4-FFF2-40B4-BE49-F238E27FC236}">
              <a16:creationId xmlns:a16="http://schemas.microsoft.com/office/drawing/2014/main" id="{F92AD007-DB0C-4EC7-A54B-D06D7543FCA6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63" name="直線コネクタ 1062">
          <a:extLst>
            <a:ext uri="{FF2B5EF4-FFF2-40B4-BE49-F238E27FC236}">
              <a16:creationId xmlns:a16="http://schemas.microsoft.com/office/drawing/2014/main" id="{82E645DA-AE85-4AF4-A995-923C81419A2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64" name="大かっこ 1063">
          <a:extLst>
            <a:ext uri="{FF2B5EF4-FFF2-40B4-BE49-F238E27FC236}">
              <a16:creationId xmlns:a16="http://schemas.microsoft.com/office/drawing/2014/main" id="{90D71709-C4E2-49DA-8CDE-6200C2825DA1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65" name="直線コネクタ 1064">
          <a:extLst>
            <a:ext uri="{FF2B5EF4-FFF2-40B4-BE49-F238E27FC236}">
              <a16:creationId xmlns:a16="http://schemas.microsoft.com/office/drawing/2014/main" id="{3B9984C0-6B39-4851-B8FA-6E95C035BE76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66" name="大かっこ 1065">
          <a:extLst>
            <a:ext uri="{FF2B5EF4-FFF2-40B4-BE49-F238E27FC236}">
              <a16:creationId xmlns:a16="http://schemas.microsoft.com/office/drawing/2014/main" id="{7C96D912-545B-46DF-9548-7B87A52D95E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67" name="直線コネクタ 1066">
          <a:extLst>
            <a:ext uri="{FF2B5EF4-FFF2-40B4-BE49-F238E27FC236}">
              <a16:creationId xmlns:a16="http://schemas.microsoft.com/office/drawing/2014/main" id="{A7421C99-55B1-42F1-A6A2-D0D73FFA0CF2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68" name="大かっこ 1067">
          <a:extLst>
            <a:ext uri="{FF2B5EF4-FFF2-40B4-BE49-F238E27FC236}">
              <a16:creationId xmlns:a16="http://schemas.microsoft.com/office/drawing/2014/main" id="{3630EAD8-29EA-4937-BB8B-7B76FA0E771A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69" name="直線コネクタ 1068">
          <a:extLst>
            <a:ext uri="{FF2B5EF4-FFF2-40B4-BE49-F238E27FC236}">
              <a16:creationId xmlns:a16="http://schemas.microsoft.com/office/drawing/2014/main" id="{A71AB01B-3382-4ED0-98D7-F7ED41DBE3E3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70" name="大かっこ 1069">
          <a:extLst>
            <a:ext uri="{FF2B5EF4-FFF2-40B4-BE49-F238E27FC236}">
              <a16:creationId xmlns:a16="http://schemas.microsoft.com/office/drawing/2014/main" id="{17916AE1-71FE-459E-8F08-EC7EC1B96F96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71" name="直線コネクタ 1070">
          <a:extLst>
            <a:ext uri="{FF2B5EF4-FFF2-40B4-BE49-F238E27FC236}">
              <a16:creationId xmlns:a16="http://schemas.microsoft.com/office/drawing/2014/main" id="{CDE937BA-45C9-4F9A-8EC1-52FCD3DA9BBF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72" name="大かっこ 1071">
          <a:extLst>
            <a:ext uri="{FF2B5EF4-FFF2-40B4-BE49-F238E27FC236}">
              <a16:creationId xmlns:a16="http://schemas.microsoft.com/office/drawing/2014/main" id="{D09C359F-5AD5-4ADF-9D1C-F4CEF2B80ECC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73" name="直線コネクタ 1072">
          <a:extLst>
            <a:ext uri="{FF2B5EF4-FFF2-40B4-BE49-F238E27FC236}">
              <a16:creationId xmlns:a16="http://schemas.microsoft.com/office/drawing/2014/main" id="{02E66CB7-7AB9-4390-903B-3D2D38433FBB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74" name="大かっこ 1073">
          <a:extLst>
            <a:ext uri="{FF2B5EF4-FFF2-40B4-BE49-F238E27FC236}">
              <a16:creationId xmlns:a16="http://schemas.microsoft.com/office/drawing/2014/main" id="{07A584DC-A7A9-41A5-BE4D-5521D670ED5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75" name="直線コネクタ 1074">
          <a:extLst>
            <a:ext uri="{FF2B5EF4-FFF2-40B4-BE49-F238E27FC236}">
              <a16:creationId xmlns:a16="http://schemas.microsoft.com/office/drawing/2014/main" id="{31C34097-EF12-4817-8926-4932A54685CB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76" name="大かっこ 1075">
          <a:extLst>
            <a:ext uri="{FF2B5EF4-FFF2-40B4-BE49-F238E27FC236}">
              <a16:creationId xmlns:a16="http://schemas.microsoft.com/office/drawing/2014/main" id="{27B30E8D-1926-47CE-AF23-AE744E48CA05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77" name="直線コネクタ 1076">
          <a:extLst>
            <a:ext uri="{FF2B5EF4-FFF2-40B4-BE49-F238E27FC236}">
              <a16:creationId xmlns:a16="http://schemas.microsoft.com/office/drawing/2014/main" id="{9EFAB7FC-D291-4CC0-BC06-A714927A1B09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78" name="大かっこ 1077">
          <a:extLst>
            <a:ext uri="{FF2B5EF4-FFF2-40B4-BE49-F238E27FC236}">
              <a16:creationId xmlns:a16="http://schemas.microsoft.com/office/drawing/2014/main" id="{B7B105B2-19C9-40EA-8497-C46960B9DF1A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79" name="直線コネクタ 1078">
          <a:extLst>
            <a:ext uri="{FF2B5EF4-FFF2-40B4-BE49-F238E27FC236}">
              <a16:creationId xmlns:a16="http://schemas.microsoft.com/office/drawing/2014/main" id="{D3644CEE-75AF-41B1-8D74-F43C725813B7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80" name="大かっこ 1079">
          <a:extLst>
            <a:ext uri="{FF2B5EF4-FFF2-40B4-BE49-F238E27FC236}">
              <a16:creationId xmlns:a16="http://schemas.microsoft.com/office/drawing/2014/main" id="{FF0294EB-3066-4C45-936D-4D4E4B39E941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81" name="直線コネクタ 1080">
          <a:extLst>
            <a:ext uri="{FF2B5EF4-FFF2-40B4-BE49-F238E27FC236}">
              <a16:creationId xmlns:a16="http://schemas.microsoft.com/office/drawing/2014/main" id="{EC3EACD3-31AD-4817-B58D-B7DA60157C4E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82" name="大かっこ 1081">
          <a:extLst>
            <a:ext uri="{FF2B5EF4-FFF2-40B4-BE49-F238E27FC236}">
              <a16:creationId xmlns:a16="http://schemas.microsoft.com/office/drawing/2014/main" id="{C396A8D3-70CF-4F38-9F35-1CBA5BC900B5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83" name="直線コネクタ 1082">
          <a:extLst>
            <a:ext uri="{FF2B5EF4-FFF2-40B4-BE49-F238E27FC236}">
              <a16:creationId xmlns:a16="http://schemas.microsoft.com/office/drawing/2014/main" id="{7EB346C3-9D73-4966-A3EA-D1A439E53979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84" name="大かっこ 1083">
          <a:extLst>
            <a:ext uri="{FF2B5EF4-FFF2-40B4-BE49-F238E27FC236}">
              <a16:creationId xmlns:a16="http://schemas.microsoft.com/office/drawing/2014/main" id="{169FE264-60AB-49A6-BBEF-D37D57CDBB72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85" name="直線コネクタ 1084">
          <a:extLst>
            <a:ext uri="{FF2B5EF4-FFF2-40B4-BE49-F238E27FC236}">
              <a16:creationId xmlns:a16="http://schemas.microsoft.com/office/drawing/2014/main" id="{1E399632-EFCD-4702-B65A-B6BCD69F1EB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86" name="大かっこ 1085">
          <a:extLst>
            <a:ext uri="{FF2B5EF4-FFF2-40B4-BE49-F238E27FC236}">
              <a16:creationId xmlns:a16="http://schemas.microsoft.com/office/drawing/2014/main" id="{ED8B1BE2-2E5F-4D56-B52F-C115EB30FA1E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87" name="直線コネクタ 1086">
          <a:extLst>
            <a:ext uri="{FF2B5EF4-FFF2-40B4-BE49-F238E27FC236}">
              <a16:creationId xmlns:a16="http://schemas.microsoft.com/office/drawing/2014/main" id="{0AED828E-694C-4642-9157-752F4CA4DC98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88" name="大かっこ 1087">
          <a:extLst>
            <a:ext uri="{FF2B5EF4-FFF2-40B4-BE49-F238E27FC236}">
              <a16:creationId xmlns:a16="http://schemas.microsoft.com/office/drawing/2014/main" id="{68BD1059-18DE-4960-82E2-0D3211BCDD83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89" name="直線コネクタ 1088">
          <a:extLst>
            <a:ext uri="{FF2B5EF4-FFF2-40B4-BE49-F238E27FC236}">
              <a16:creationId xmlns:a16="http://schemas.microsoft.com/office/drawing/2014/main" id="{74E40FBA-E742-45C5-97F6-2D3024B55C7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90" name="大かっこ 1089">
          <a:extLst>
            <a:ext uri="{FF2B5EF4-FFF2-40B4-BE49-F238E27FC236}">
              <a16:creationId xmlns:a16="http://schemas.microsoft.com/office/drawing/2014/main" id="{ED4FE3AE-91E8-4CA8-854B-A38FB7FF2981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91" name="直線コネクタ 1090">
          <a:extLst>
            <a:ext uri="{FF2B5EF4-FFF2-40B4-BE49-F238E27FC236}">
              <a16:creationId xmlns:a16="http://schemas.microsoft.com/office/drawing/2014/main" id="{25EB3F90-4375-48B5-B555-0CFDD114E482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92" name="大かっこ 1091">
          <a:extLst>
            <a:ext uri="{FF2B5EF4-FFF2-40B4-BE49-F238E27FC236}">
              <a16:creationId xmlns:a16="http://schemas.microsoft.com/office/drawing/2014/main" id="{0CEE9307-54EE-470B-A1DC-4CE144BABFD3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93" name="直線コネクタ 1092">
          <a:extLst>
            <a:ext uri="{FF2B5EF4-FFF2-40B4-BE49-F238E27FC236}">
              <a16:creationId xmlns:a16="http://schemas.microsoft.com/office/drawing/2014/main" id="{8A1817FA-4AF1-47BE-B5DD-CD9BCB30BEE4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94" name="大かっこ 1093">
          <a:extLst>
            <a:ext uri="{FF2B5EF4-FFF2-40B4-BE49-F238E27FC236}">
              <a16:creationId xmlns:a16="http://schemas.microsoft.com/office/drawing/2014/main" id="{9959AC3C-CC63-436B-8648-BC3973A8F8E4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95" name="直線コネクタ 1094">
          <a:extLst>
            <a:ext uri="{FF2B5EF4-FFF2-40B4-BE49-F238E27FC236}">
              <a16:creationId xmlns:a16="http://schemas.microsoft.com/office/drawing/2014/main" id="{7A5DF8B1-30EA-49CD-B0AF-6E1A50B8FADD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96" name="大かっこ 1095">
          <a:extLst>
            <a:ext uri="{FF2B5EF4-FFF2-40B4-BE49-F238E27FC236}">
              <a16:creationId xmlns:a16="http://schemas.microsoft.com/office/drawing/2014/main" id="{B9435469-657B-4622-875A-F2705E1DE98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97" name="直線コネクタ 1096">
          <a:extLst>
            <a:ext uri="{FF2B5EF4-FFF2-40B4-BE49-F238E27FC236}">
              <a16:creationId xmlns:a16="http://schemas.microsoft.com/office/drawing/2014/main" id="{0418657B-CBF5-4542-933B-A9782CC08B65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098" name="大かっこ 1097">
          <a:extLst>
            <a:ext uri="{FF2B5EF4-FFF2-40B4-BE49-F238E27FC236}">
              <a16:creationId xmlns:a16="http://schemas.microsoft.com/office/drawing/2014/main" id="{73DD71FD-F28A-4E18-BEFF-7DFBCC4CC9D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099" name="直線コネクタ 1098">
          <a:extLst>
            <a:ext uri="{FF2B5EF4-FFF2-40B4-BE49-F238E27FC236}">
              <a16:creationId xmlns:a16="http://schemas.microsoft.com/office/drawing/2014/main" id="{757F2CDF-EE02-4ADF-A259-678ADFCDC62E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00" name="大かっこ 1099">
          <a:extLst>
            <a:ext uri="{FF2B5EF4-FFF2-40B4-BE49-F238E27FC236}">
              <a16:creationId xmlns:a16="http://schemas.microsoft.com/office/drawing/2014/main" id="{CA506F34-9CBC-4FD8-A16F-346DE798D658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01" name="直線コネクタ 1100">
          <a:extLst>
            <a:ext uri="{FF2B5EF4-FFF2-40B4-BE49-F238E27FC236}">
              <a16:creationId xmlns:a16="http://schemas.microsoft.com/office/drawing/2014/main" id="{54151472-D61A-4074-83CC-5B65A7DF5C0A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02" name="大かっこ 1101">
          <a:extLst>
            <a:ext uri="{FF2B5EF4-FFF2-40B4-BE49-F238E27FC236}">
              <a16:creationId xmlns:a16="http://schemas.microsoft.com/office/drawing/2014/main" id="{1DBDB691-ED7E-4428-AF43-F3C82626D2B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03" name="直線コネクタ 1102">
          <a:extLst>
            <a:ext uri="{FF2B5EF4-FFF2-40B4-BE49-F238E27FC236}">
              <a16:creationId xmlns:a16="http://schemas.microsoft.com/office/drawing/2014/main" id="{0F111A1B-45E8-48A1-AD86-3A9178C3611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04" name="大かっこ 1103">
          <a:extLst>
            <a:ext uri="{FF2B5EF4-FFF2-40B4-BE49-F238E27FC236}">
              <a16:creationId xmlns:a16="http://schemas.microsoft.com/office/drawing/2014/main" id="{2FB788DA-62CE-4E9D-888D-25918D78AD93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05" name="直線コネクタ 1104">
          <a:extLst>
            <a:ext uri="{FF2B5EF4-FFF2-40B4-BE49-F238E27FC236}">
              <a16:creationId xmlns:a16="http://schemas.microsoft.com/office/drawing/2014/main" id="{43E76301-F2A3-43DE-B828-EF60639B1B14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06" name="大かっこ 1105">
          <a:extLst>
            <a:ext uri="{FF2B5EF4-FFF2-40B4-BE49-F238E27FC236}">
              <a16:creationId xmlns:a16="http://schemas.microsoft.com/office/drawing/2014/main" id="{63EB6954-F378-473A-8FDD-A91D19C74EF9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07" name="直線コネクタ 1106">
          <a:extLst>
            <a:ext uri="{FF2B5EF4-FFF2-40B4-BE49-F238E27FC236}">
              <a16:creationId xmlns:a16="http://schemas.microsoft.com/office/drawing/2014/main" id="{AC73739A-0E0C-46CD-8294-020B372A8F41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08" name="大かっこ 1107">
          <a:extLst>
            <a:ext uri="{FF2B5EF4-FFF2-40B4-BE49-F238E27FC236}">
              <a16:creationId xmlns:a16="http://schemas.microsoft.com/office/drawing/2014/main" id="{659D606B-3065-4207-A5E4-BBF61EFECEAC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09" name="直線コネクタ 1108">
          <a:extLst>
            <a:ext uri="{FF2B5EF4-FFF2-40B4-BE49-F238E27FC236}">
              <a16:creationId xmlns:a16="http://schemas.microsoft.com/office/drawing/2014/main" id="{99B27377-5D17-4DF6-B9D8-9C14F9C94E6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10" name="大かっこ 1109">
          <a:extLst>
            <a:ext uri="{FF2B5EF4-FFF2-40B4-BE49-F238E27FC236}">
              <a16:creationId xmlns:a16="http://schemas.microsoft.com/office/drawing/2014/main" id="{B9F1F3D5-8B1A-4E5E-A2A4-DF7E32BC9412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11" name="直線コネクタ 1110">
          <a:extLst>
            <a:ext uri="{FF2B5EF4-FFF2-40B4-BE49-F238E27FC236}">
              <a16:creationId xmlns:a16="http://schemas.microsoft.com/office/drawing/2014/main" id="{9AAE8C62-F4DB-4D85-AC92-93BBDE94A121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12" name="大かっこ 1111">
          <a:extLst>
            <a:ext uri="{FF2B5EF4-FFF2-40B4-BE49-F238E27FC236}">
              <a16:creationId xmlns:a16="http://schemas.microsoft.com/office/drawing/2014/main" id="{4F7797B4-8359-4715-9954-1F15EC94B73D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13" name="直線コネクタ 1112">
          <a:extLst>
            <a:ext uri="{FF2B5EF4-FFF2-40B4-BE49-F238E27FC236}">
              <a16:creationId xmlns:a16="http://schemas.microsoft.com/office/drawing/2014/main" id="{20A09AE1-68C0-415C-8040-8FC4C706E64A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14" name="大かっこ 1113">
          <a:extLst>
            <a:ext uri="{FF2B5EF4-FFF2-40B4-BE49-F238E27FC236}">
              <a16:creationId xmlns:a16="http://schemas.microsoft.com/office/drawing/2014/main" id="{6C2A7055-7FF3-4CE3-9A4D-5E9D1BDE2213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15" name="直線コネクタ 1114">
          <a:extLst>
            <a:ext uri="{FF2B5EF4-FFF2-40B4-BE49-F238E27FC236}">
              <a16:creationId xmlns:a16="http://schemas.microsoft.com/office/drawing/2014/main" id="{613553F4-E2B0-4770-A0FA-607AAEE3A9A2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16" name="大かっこ 1115">
          <a:extLst>
            <a:ext uri="{FF2B5EF4-FFF2-40B4-BE49-F238E27FC236}">
              <a16:creationId xmlns:a16="http://schemas.microsoft.com/office/drawing/2014/main" id="{99A8BEBB-9E90-4539-A153-2911C490D35A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17" name="直線コネクタ 1116">
          <a:extLst>
            <a:ext uri="{FF2B5EF4-FFF2-40B4-BE49-F238E27FC236}">
              <a16:creationId xmlns:a16="http://schemas.microsoft.com/office/drawing/2014/main" id="{48F2F2D0-B521-4D2F-9A0B-6B0491B69E1D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18" name="大かっこ 1117">
          <a:extLst>
            <a:ext uri="{FF2B5EF4-FFF2-40B4-BE49-F238E27FC236}">
              <a16:creationId xmlns:a16="http://schemas.microsoft.com/office/drawing/2014/main" id="{EFF527A8-8BCD-4E22-89CC-F35F46C1B2F2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19" name="直線コネクタ 1118">
          <a:extLst>
            <a:ext uri="{FF2B5EF4-FFF2-40B4-BE49-F238E27FC236}">
              <a16:creationId xmlns:a16="http://schemas.microsoft.com/office/drawing/2014/main" id="{986C6140-A7A8-41BD-8832-D2827BD77C9E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20" name="大かっこ 1119">
          <a:extLst>
            <a:ext uri="{FF2B5EF4-FFF2-40B4-BE49-F238E27FC236}">
              <a16:creationId xmlns:a16="http://schemas.microsoft.com/office/drawing/2014/main" id="{E90AAE19-A233-4EBC-B63C-EC54DA4C8663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21" name="直線コネクタ 1120">
          <a:extLst>
            <a:ext uri="{FF2B5EF4-FFF2-40B4-BE49-F238E27FC236}">
              <a16:creationId xmlns:a16="http://schemas.microsoft.com/office/drawing/2014/main" id="{FA761079-89BE-4A98-A166-11677E6FD04F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22" name="大かっこ 1121">
          <a:extLst>
            <a:ext uri="{FF2B5EF4-FFF2-40B4-BE49-F238E27FC236}">
              <a16:creationId xmlns:a16="http://schemas.microsoft.com/office/drawing/2014/main" id="{7B46D32A-E400-4031-8631-49B92B02D809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23" name="直線コネクタ 1122">
          <a:extLst>
            <a:ext uri="{FF2B5EF4-FFF2-40B4-BE49-F238E27FC236}">
              <a16:creationId xmlns:a16="http://schemas.microsoft.com/office/drawing/2014/main" id="{530244E2-7D12-4B99-9C84-715F1B324A48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24" name="大かっこ 1123">
          <a:extLst>
            <a:ext uri="{FF2B5EF4-FFF2-40B4-BE49-F238E27FC236}">
              <a16:creationId xmlns:a16="http://schemas.microsoft.com/office/drawing/2014/main" id="{30154D4E-D8D1-4DDD-BAD3-AF68749D782F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25" name="直線コネクタ 1124">
          <a:extLst>
            <a:ext uri="{FF2B5EF4-FFF2-40B4-BE49-F238E27FC236}">
              <a16:creationId xmlns:a16="http://schemas.microsoft.com/office/drawing/2014/main" id="{2AD30546-AA52-4F71-88B0-3097716ADC12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26" name="大かっこ 1125">
          <a:extLst>
            <a:ext uri="{FF2B5EF4-FFF2-40B4-BE49-F238E27FC236}">
              <a16:creationId xmlns:a16="http://schemas.microsoft.com/office/drawing/2014/main" id="{5A46F4A5-2698-4D3C-AD48-D2E05A9F8A66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27" name="直線コネクタ 1126">
          <a:extLst>
            <a:ext uri="{FF2B5EF4-FFF2-40B4-BE49-F238E27FC236}">
              <a16:creationId xmlns:a16="http://schemas.microsoft.com/office/drawing/2014/main" id="{C5FC96E1-F2B8-4581-B444-311C84D5EE33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28" name="大かっこ 1127">
          <a:extLst>
            <a:ext uri="{FF2B5EF4-FFF2-40B4-BE49-F238E27FC236}">
              <a16:creationId xmlns:a16="http://schemas.microsoft.com/office/drawing/2014/main" id="{61D58CAE-B810-4794-9560-6EAE940D3B68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29" name="直線コネクタ 1128">
          <a:extLst>
            <a:ext uri="{FF2B5EF4-FFF2-40B4-BE49-F238E27FC236}">
              <a16:creationId xmlns:a16="http://schemas.microsoft.com/office/drawing/2014/main" id="{78ACEC28-7002-4FA4-BA76-CA0108D04254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30" name="大かっこ 1129">
          <a:extLst>
            <a:ext uri="{FF2B5EF4-FFF2-40B4-BE49-F238E27FC236}">
              <a16:creationId xmlns:a16="http://schemas.microsoft.com/office/drawing/2014/main" id="{93A88A89-4E45-4035-9CEB-6953FCB1D56B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31" name="直線コネクタ 1130">
          <a:extLst>
            <a:ext uri="{FF2B5EF4-FFF2-40B4-BE49-F238E27FC236}">
              <a16:creationId xmlns:a16="http://schemas.microsoft.com/office/drawing/2014/main" id="{6ACB8F60-093A-4338-BD2E-99F2106441EB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32" name="大かっこ 1131">
          <a:extLst>
            <a:ext uri="{FF2B5EF4-FFF2-40B4-BE49-F238E27FC236}">
              <a16:creationId xmlns:a16="http://schemas.microsoft.com/office/drawing/2014/main" id="{D335FD3E-7D69-41BE-9AEF-ACCC54882C40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33" name="直線コネクタ 1132">
          <a:extLst>
            <a:ext uri="{FF2B5EF4-FFF2-40B4-BE49-F238E27FC236}">
              <a16:creationId xmlns:a16="http://schemas.microsoft.com/office/drawing/2014/main" id="{E71BAA30-6789-48F5-AB2D-C4CE0908FF39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34" name="大かっこ 1133">
          <a:extLst>
            <a:ext uri="{FF2B5EF4-FFF2-40B4-BE49-F238E27FC236}">
              <a16:creationId xmlns:a16="http://schemas.microsoft.com/office/drawing/2014/main" id="{98107879-FAFE-4C24-B1E5-34CC898BB9EB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35" name="直線コネクタ 1134">
          <a:extLst>
            <a:ext uri="{FF2B5EF4-FFF2-40B4-BE49-F238E27FC236}">
              <a16:creationId xmlns:a16="http://schemas.microsoft.com/office/drawing/2014/main" id="{C6AFE35D-A0B0-46D8-8B8F-BE3B7E45DF0B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36" name="大かっこ 1135">
          <a:extLst>
            <a:ext uri="{FF2B5EF4-FFF2-40B4-BE49-F238E27FC236}">
              <a16:creationId xmlns:a16="http://schemas.microsoft.com/office/drawing/2014/main" id="{E4196307-0807-42D1-8423-95101A50CFA2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37" name="直線コネクタ 1136">
          <a:extLst>
            <a:ext uri="{FF2B5EF4-FFF2-40B4-BE49-F238E27FC236}">
              <a16:creationId xmlns:a16="http://schemas.microsoft.com/office/drawing/2014/main" id="{E88E1E1B-8A9B-468F-BDA2-F659DE3EACA8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38" name="大かっこ 1137">
          <a:extLst>
            <a:ext uri="{FF2B5EF4-FFF2-40B4-BE49-F238E27FC236}">
              <a16:creationId xmlns:a16="http://schemas.microsoft.com/office/drawing/2014/main" id="{444A8DFF-7AC9-4E26-8612-673C1BA4C1D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39" name="直線コネクタ 1138">
          <a:extLst>
            <a:ext uri="{FF2B5EF4-FFF2-40B4-BE49-F238E27FC236}">
              <a16:creationId xmlns:a16="http://schemas.microsoft.com/office/drawing/2014/main" id="{1629E4A1-2B6D-4593-9229-A7F720E79EFF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40" name="大かっこ 1139">
          <a:extLst>
            <a:ext uri="{FF2B5EF4-FFF2-40B4-BE49-F238E27FC236}">
              <a16:creationId xmlns:a16="http://schemas.microsoft.com/office/drawing/2014/main" id="{4BC42CCB-0040-4493-9B14-0798FD7DDAD0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41" name="直線コネクタ 1140">
          <a:extLst>
            <a:ext uri="{FF2B5EF4-FFF2-40B4-BE49-F238E27FC236}">
              <a16:creationId xmlns:a16="http://schemas.microsoft.com/office/drawing/2014/main" id="{A3BC88F0-1F6F-46CA-9C72-ED2AEBCF666F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42" name="大かっこ 1141">
          <a:extLst>
            <a:ext uri="{FF2B5EF4-FFF2-40B4-BE49-F238E27FC236}">
              <a16:creationId xmlns:a16="http://schemas.microsoft.com/office/drawing/2014/main" id="{E135133D-359D-496E-ABDB-91CDC1946A09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43" name="直線コネクタ 1142">
          <a:extLst>
            <a:ext uri="{FF2B5EF4-FFF2-40B4-BE49-F238E27FC236}">
              <a16:creationId xmlns:a16="http://schemas.microsoft.com/office/drawing/2014/main" id="{90B6F8DA-A374-4348-9029-1BB8B25487DE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44" name="大かっこ 1143">
          <a:extLst>
            <a:ext uri="{FF2B5EF4-FFF2-40B4-BE49-F238E27FC236}">
              <a16:creationId xmlns:a16="http://schemas.microsoft.com/office/drawing/2014/main" id="{C8BEDB05-F993-467C-95FA-E264F1E8E19D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45" name="直線コネクタ 1144">
          <a:extLst>
            <a:ext uri="{FF2B5EF4-FFF2-40B4-BE49-F238E27FC236}">
              <a16:creationId xmlns:a16="http://schemas.microsoft.com/office/drawing/2014/main" id="{7CC49626-2DB5-438C-8DE4-0DEFD14C659C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46" name="大かっこ 1145">
          <a:extLst>
            <a:ext uri="{FF2B5EF4-FFF2-40B4-BE49-F238E27FC236}">
              <a16:creationId xmlns:a16="http://schemas.microsoft.com/office/drawing/2014/main" id="{A372D0FA-02DB-468F-B199-F89BCADE544B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47" name="直線コネクタ 1146">
          <a:extLst>
            <a:ext uri="{FF2B5EF4-FFF2-40B4-BE49-F238E27FC236}">
              <a16:creationId xmlns:a16="http://schemas.microsoft.com/office/drawing/2014/main" id="{165FFA4D-050B-4F26-A318-70597A5F5F25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48" name="大かっこ 1147">
          <a:extLst>
            <a:ext uri="{FF2B5EF4-FFF2-40B4-BE49-F238E27FC236}">
              <a16:creationId xmlns:a16="http://schemas.microsoft.com/office/drawing/2014/main" id="{5D518AF1-976D-425D-9C4B-D6390A51218F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49" name="直線コネクタ 1148">
          <a:extLst>
            <a:ext uri="{FF2B5EF4-FFF2-40B4-BE49-F238E27FC236}">
              <a16:creationId xmlns:a16="http://schemas.microsoft.com/office/drawing/2014/main" id="{82932ED3-F209-4DE5-BCE6-A70043B2EE7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50" name="大かっこ 1149">
          <a:extLst>
            <a:ext uri="{FF2B5EF4-FFF2-40B4-BE49-F238E27FC236}">
              <a16:creationId xmlns:a16="http://schemas.microsoft.com/office/drawing/2014/main" id="{E8200F3A-46E1-47A2-9695-E6509ABBAA16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51" name="直線コネクタ 1150">
          <a:extLst>
            <a:ext uri="{FF2B5EF4-FFF2-40B4-BE49-F238E27FC236}">
              <a16:creationId xmlns:a16="http://schemas.microsoft.com/office/drawing/2014/main" id="{D2C5C7F9-C817-4483-B5E9-532F6BD4606B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52" name="大かっこ 1151">
          <a:extLst>
            <a:ext uri="{FF2B5EF4-FFF2-40B4-BE49-F238E27FC236}">
              <a16:creationId xmlns:a16="http://schemas.microsoft.com/office/drawing/2014/main" id="{8E93934E-5BCE-4EFD-908E-0D299E503A6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53" name="直線コネクタ 1152">
          <a:extLst>
            <a:ext uri="{FF2B5EF4-FFF2-40B4-BE49-F238E27FC236}">
              <a16:creationId xmlns:a16="http://schemas.microsoft.com/office/drawing/2014/main" id="{B468E8D6-4207-46C0-9712-FAAFACCFF50A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54" name="大かっこ 1153">
          <a:extLst>
            <a:ext uri="{FF2B5EF4-FFF2-40B4-BE49-F238E27FC236}">
              <a16:creationId xmlns:a16="http://schemas.microsoft.com/office/drawing/2014/main" id="{6456407C-42C2-417D-9535-C3D98239A471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55" name="直線コネクタ 1154">
          <a:extLst>
            <a:ext uri="{FF2B5EF4-FFF2-40B4-BE49-F238E27FC236}">
              <a16:creationId xmlns:a16="http://schemas.microsoft.com/office/drawing/2014/main" id="{A687B88D-21E8-479D-A674-B5876E79F07A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56" name="大かっこ 1155">
          <a:extLst>
            <a:ext uri="{FF2B5EF4-FFF2-40B4-BE49-F238E27FC236}">
              <a16:creationId xmlns:a16="http://schemas.microsoft.com/office/drawing/2014/main" id="{9265B750-8B8D-4F2A-B22E-0204FB6B43D3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57" name="直線コネクタ 1156">
          <a:extLst>
            <a:ext uri="{FF2B5EF4-FFF2-40B4-BE49-F238E27FC236}">
              <a16:creationId xmlns:a16="http://schemas.microsoft.com/office/drawing/2014/main" id="{C361AF9C-A38D-4A6A-8BB9-EFB3CD1CBFCF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58" name="大かっこ 1157">
          <a:extLst>
            <a:ext uri="{FF2B5EF4-FFF2-40B4-BE49-F238E27FC236}">
              <a16:creationId xmlns:a16="http://schemas.microsoft.com/office/drawing/2014/main" id="{25AF75DC-5735-44E1-9F3D-DCB71FC1C51F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59" name="直線コネクタ 1158">
          <a:extLst>
            <a:ext uri="{FF2B5EF4-FFF2-40B4-BE49-F238E27FC236}">
              <a16:creationId xmlns:a16="http://schemas.microsoft.com/office/drawing/2014/main" id="{BE52C2C2-D366-4D9D-905B-F4AE4116B3C9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60" name="大かっこ 1159">
          <a:extLst>
            <a:ext uri="{FF2B5EF4-FFF2-40B4-BE49-F238E27FC236}">
              <a16:creationId xmlns:a16="http://schemas.microsoft.com/office/drawing/2014/main" id="{8ACA5930-3094-4C1A-ACF4-FAA299BF1FBC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61" name="直線コネクタ 1160">
          <a:extLst>
            <a:ext uri="{FF2B5EF4-FFF2-40B4-BE49-F238E27FC236}">
              <a16:creationId xmlns:a16="http://schemas.microsoft.com/office/drawing/2014/main" id="{73137417-2939-4D10-A180-530FCEE9E1D4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62" name="大かっこ 1161">
          <a:extLst>
            <a:ext uri="{FF2B5EF4-FFF2-40B4-BE49-F238E27FC236}">
              <a16:creationId xmlns:a16="http://schemas.microsoft.com/office/drawing/2014/main" id="{1046FC31-6FB0-4379-AFA0-BDC78A5E1E12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63" name="直線コネクタ 1162">
          <a:extLst>
            <a:ext uri="{FF2B5EF4-FFF2-40B4-BE49-F238E27FC236}">
              <a16:creationId xmlns:a16="http://schemas.microsoft.com/office/drawing/2014/main" id="{68A95CD8-260F-4EF2-B08B-126545A7C0AF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64" name="大かっこ 1163">
          <a:extLst>
            <a:ext uri="{FF2B5EF4-FFF2-40B4-BE49-F238E27FC236}">
              <a16:creationId xmlns:a16="http://schemas.microsoft.com/office/drawing/2014/main" id="{4BACF5E0-3427-4C55-B008-9EB312C2F55C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65" name="直線コネクタ 1164">
          <a:extLst>
            <a:ext uri="{FF2B5EF4-FFF2-40B4-BE49-F238E27FC236}">
              <a16:creationId xmlns:a16="http://schemas.microsoft.com/office/drawing/2014/main" id="{26541831-7877-4768-AD40-7C18DC3D67B2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66" name="大かっこ 1165">
          <a:extLst>
            <a:ext uri="{FF2B5EF4-FFF2-40B4-BE49-F238E27FC236}">
              <a16:creationId xmlns:a16="http://schemas.microsoft.com/office/drawing/2014/main" id="{8E4A8F00-1968-4192-AE3A-E6E94C8A846E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67" name="直線コネクタ 1166">
          <a:extLst>
            <a:ext uri="{FF2B5EF4-FFF2-40B4-BE49-F238E27FC236}">
              <a16:creationId xmlns:a16="http://schemas.microsoft.com/office/drawing/2014/main" id="{A4E840F7-ED4A-4D5A-808D-DFEE6B0DD270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68" name="大かっこ 1167">
          <a:extLst>
            <a:ext uri="{FF2B5EF4-FFF2-40B4-BE49-F238E27FC236}">
              <a16:creationId xmlns:a16="http://schemas.microsoft.com/office/drawing/2014/main" id="{4EB685AD-A262-4A36-BA05-BE05BB2DF444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69" name="直線コネクタ 1168">
          <a:extLst>
            <a:ext uri="{FF2B5EF4-FFF2-40B4-BE49-F238E27FC236}">
              <a16:creationId xmlns:a16="http://schemas.microsoft.com/office/drawing/2014/main" id="{C5048831-76F5-448C-9143-82B3C56C44D5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70" name="大かっこ 1169">
          <a:extLst>
            <a:ext uri="{FF2B5EF4-FFF2-40B4-BE49-F238E27FC236}">
              <a16:creationId xmlns:a16="http://schemas.microsoft.com/office/drawing/2014/main" id="{12ACFAF5-5572-4813-8FFA-4550AEBE5F72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71" name="直線コネクタ 1170">
          <a:extLst>
            <a:ext uri="{FF2B5EF4-FFF2-40B4-BE49-F238E27FC236}">
              <a16:creationId xmlns:a16="http://schemas.microsoft.com/office/drawing/2014/main" id="{C18DD459-EC76-4EDE-8C0B-C96BEA8C05B7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72" name="大かっこ 1171">
          <a:extLst>
            <a:ext uri="{FF2B5EF4-FFF2-40B4-BE49-F238E27FC236}">
              <a16:creationId xmlns:a16="http://schemas.microsoft.com/office/drawing/2014/main" id="{8C0AB998-5AC4-457B-9615-DD90B2CE66FC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67</xdr:row>
      <xdr:rowOff>8282</xdr:rowOff>
    </xdr:from>
    <xdr:to>
      <xdr:col>16</xdr:col>
      <xdr:colOff>49696</xdr:colOff>
      <xdr:row>67</xdr:row>
      <xdr:rowOff>8282</xdr:rowOff>
    </xdr:to>
    <xdr:cxnSp macro="">
      <xdr:nvCxnSpPr>
        <xdr:cNvPr id="1173" name="直線コネクタ 1172">
          <a:extLst>
            <a:ext uri="{FF2B5EF4-FFF2-40B4-BE49-F238E27FC236}">
              <a16:creationId xmlns:a16="http://schemas.microsoft.com/office/drawing/2014/main" id="{9F6A2D53-37FA-4528-8EE2-C77A711F7BFC}"/>
            </a:ext>
          </a:extLst>
        </xdr:cNvPr>
        <xdr:cNvCxnSpPr/>
      </xdr:nvCxnSpPr>
      <xdr:spPr>
        <a:xfrm>
          <a:off x="5228231" y="11935487"/>
          <a:ext cx="6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41413</xdr:rowOff>
    </xdr:from>
    <xdr:to>
      <xdr:col>16</xdr:col>
      <xdr:colOff>279124</xdr:colOff>
      <xdr:row>67</xdr:row>
      <xdr:rowOff>168088</xdr:rowOff>
    </xdr:to>
    <xdr:sp macro="" textlink="">
      <xdr:nvSpPr>
        <xdr:cNvPr id="1174" name="大かっこ 1173">
          <a:extLst>
            <a:ext uri="{FF2B5EF4-FFF2-40B4-BE49-F238E27FC236}">
              <a16:creationId xmlns:a16="http://schemas.microsoft.com/office/drawing/2014/main" id="{F03DAC58-2487-4E92-AB2D-3AE61B3D9DA7}"/>
            </a:ext>
          </a:extLst>
        </xdr:cNvPr>
        <xdr:cNvSpPr/>
      </xdr:nvSpPr>
      <xdr:spPr>
        <a:xfrm>
          <a:off x="4971602" y="11795263"/>
          <a:ext cx="550082" cy="30193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9"/>
  <sheetViews>
    <sheetView tabSelected="1" view="pageBreakPreview" zoomScaleNormal="100" zoomScaleSheetLayoutView="100" workbookViewId="0">
      <selection activeCell="J40" sqref="J40"/>
    </sheetView>
  </sheetViews>
  <sheetFormatPr defaultRowHeight="13.2" x14ac:dyDescent="0.2"/>
  <cols>
    <col min="1" max="1" width="1.6640625" customWidth="1"/>
    <col min="2" max="3" width="5.77734375" customWidth="1"/>
    <col min="4" max="4" width="6.109375" customWidth="1"/>
    <col min="5" max="10" width="5.77734375" customWidth="1"/>
    <col min="11" max="11" width="6.109375" customWidth="1"/>
    <col min="12" max="17" width="5.77734375" customWidth="1"/>
    <col min="18" max="18" width="1.109375" customWidth="1"/>
  </cols>
  <sheetData>
    <row r="1" spans="1:25" ht="21" x14ac:dyDescent="0.25">
      <c r="B1" s="160" t="s">
        <v>14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25" ht="21" x14ac:dyDescent="0.25">
      <c r="B2" s="160" t="s">
        <v>11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U2" s="13"/>
    </row>
    <row r="3" spans="1:25" x14ac:dyDescent="0.2">
      <c r="B3" t="s">
        <v>15</v>
      </c>
      <c r="I3" s="159"/>
      <c r="J3" s="159"/>
    </row>
    <row r="4" spans="1:25" ht="21.6" thickBot="1" x14ac:dyDescent="0.25">
      <c r="A4" s="154" t="s">
        <v>10</v>
      </c>
      <c r="B4" s="154"/>
      <c r="C4" s="154"/>
      <c r="D4" s="154"/>
      <c r="E4" s="17"/>
      <c r="F4" s="53"/>
      <c r="G4" s="1"/>
      <c r="H4" s="1"/>
      <c r="I4" s="55" t="s">
        <v>44</v>
      </c>
      <c r="J4" s="58"/>
      <c r="K4" s="1"/>
      <c r="L4" s="1"/>
      <c r="M4" s="1"/>
      <c r="N4" s="1"/>
      <c r="O4" s="42"/>
      <c r="P4" s="43"/>
    </row>
    <row r="5" spans="1:25" ht="15" customHeight="1" x14ac:dyDescent="0.2">
      <c r="C5" s="18"/>
      <c r="D5" s="19"/>
      <c r="E5" s="50"/>
      <c r="F5" s="19"/>
      <c r="G5" s="54"/>
      <c r="H5" s="54"/>
      <c r="I5" s="56" t="s">
        <v>24</v>
      </c>
      <c r="J5" s="57" t="s">
        <v>25</v>
      </c>
      <c r="K5" s="39"/>
      <c r="L5" s="39"/>
      <c r="M5" s="64"/>
      <c r="N5" s="21"/>
      <c r="O5" s="163" t="s">
        <v>12</v>
      </c>
      <c r="P5" s="164"/>
    </row>
    <row r="6" spans="1:25" ht="14.4" x14ac:dyDescent="0.2">
      <c r="C6" s="18"/>
      <c r="D6" s="19"/>
      <c r="E6" s="19"/>
      <c r="F6" s="52"/>
      <c r="G6" s="19"/>
      <c r="H6" s="19"/>
      <c r="I6" s="117"/>
      <c r="J6" s="117"/>
      <c r="K6" s="20"/>
      <c r="L6" s="19"/>
      <c r="M6" s="20"/>
      <c r="N6" s="52"/>
      <c r="O6" s="19"/>
      <c r="P6" s="18"/>
    </row>
    <row r="7" spans="1:25" ht="15" thickBot="1" x14ac:dyDescent="0.25">
      <c r="C7" s="18"/>
      <c r="D7" s="19"/>
      <c r="E7" s="19"/>
      <c r="F7" s="52"/>
      <c r="I7" s="93"/>
      <c r="J7" s="89" t="s">
        <v>46</v>
      </c>
      <c r="K7" s="19"/>
      <c r="L7" s="19"/>
      <c r="M7" s="19"/>
      <c r="N7" s="52"/>
      <c r="O7" s="19"/>
      <c r="P7" s="18"/>
      <c r="W7" s="1"/>
    </row>
    <row r="8" spans="1:25" ht="15" customHeight="1" x14ac:dyDescent="0.2">
      <c r="C8" s="18"/>
      <c r="D8" s="19"/>
      <c r="E8" s="19"/>
      <c r="F8" s="52"/>
      <c r="G8" s="19"/>
      <c r="H8" s="87"/>
      <c r="I8" s="57" t="s">
        <v>0</v>
      </c>
      <c r="J8" s="92"/>
      <c r="K8" s="90"/>
      <c r="L8" s="91"/>
      <c r="M8" s="19"/>
      <c r="N8" s="52"/>
      <c r="O8" s="19"/>
      <c r="P8" s="18"/>
      <c r="W8" s="1"/>
    </row>
    <row r="9" spans="1:25" ht="15" thickBot="1" x14ac:dyDescent="0.25">
      <c r="C9" s="18"/>
      <c r="D9" s="48"/>
      <c r="E9" s="51" t="s">
        <v>50</v>
      </c>
      <c r="F9" s="19"/>
      <c r="G9" s="19"/>
      <c r="H9" s="19"/>
      <c r="I9" s="86"/>
      <c r="J9" s="86"/>
      <c r="K9" s="19"/>
      <c r="L9" s="19"/>
      <c r="M9" s="19"/>
      <c r="N9" s="61" t="s">
        <v>55</v>
      </c>
      <c r="O9" s="48"/>
      <c r="P9" s="18"/>
    </row>
    <row r="10" spans="1:25" ht="15" customHeight="1" x14ac:dyDescent="0.2">
      <c r="C10" s="50"/>
      <c r="D10" s="161" t="s">
        <v>9</v>
      </c>
      <c r="E10" s="157"/>
      <c r="F10" s="156"/>
      <c r="G10" s="162"/>
      <c r="H10" s="52"/>
      <c r="I10" s="19"/>
      <c r="J10" s="19"/>
      <c r="K10" s="19"/>
      <c r="L10" s="155" t="s">
        <v>13</v>
      </c>
      <c r="M10" s="156"/>
      <c r="N10" s="157"/>
      <c r="O10" s="158"/>
      <c r="P10" s="52"/>
    </row>
    <row r="11" spans="1:25" ht="14.4" x14ac:dyDescent="0.2">
      <c r="C11" s="19"/>
      <c r="D11" s="49"/>
      <c r="E11" s="104"/>
      <c r="F11" s="117"/>
      <c r="G11" s="62"/>
      <c r="H11" s="63"/>
      <c r="I11" s="19"/>
      <c r="J11" s="19"/>
      <c r="K11" s="19"/>
      <c r="L11" s="49"/>
      <c r="M11" s="104"/>
      <c r="N11" s="104"/>
      <c r="O11" s="62"/>
      <c r="P11" s="63"/>
      <c r="U11" s="46"/>
      <c r="V11" s="46"/>
      <c r="W11" s="46"/>
      <c r="X11" s="46"/>
      <c r="Y11" s="46"/>
    </row>
    <row r="12" spans="1:25" ht="15" thickBot="1" x14ac:dyDescent="0.25">
      <c r="C12" s="51" t="s">
        <v>49</v>
      </c>
      <c r="D12" s="52"/>
      <c r="E12" s="117"/>
      <c r="F12" s="117"/>
      <c r="G12" s="48" t="s">
        <v>51</v>
      </c>
      <c r="H12" s="70"/>
      <c r="I12" s="19"/>
      <c r="J12" s="19"/>
      <c r="K12" s="19" t="s">
        <v>52</v>
      </c>
      <c r="L12" s="52"/>
      <c r="M12" s="116"/>
      <c r="N12" s="116"/>
      <c r="O12" s="19"/>
      <c r="P12" s="61" t="s">
        <v>54</v>
      </c>
      <c r="Q12" s="2"/>
      <c r="U12" s="46"/>
      <c r="V12" s="46"/>
      <c r="W12" s="46"/>
      <c r="X12" s="46"/>
      <c r="Y12" s="46"/>
    </row>
    <row r="13" spans="1:25" ht="15" customHeight="1" x14ac:dyDescent="0.2">
      <c r="B13" s="1"/>
      <c r="C13" s="68"/>
      <c r="D13" s="67"/>
      <c r="E13" s="19"/>
      <c r="F13" s="50"/>
      <c r="G13" s="57"/>
      <c r="H13" s="67"/>
      <c r="I13" s="19"/>
      <c r="J13" s="19"/>
      <c r="K13" s="66"/>
      <c r="L13" s="67"/>
      <c r="M13" s="19"/>
      <c r="N13" s="19"/>
      <c r="O13" s="112"/>
      <c r="P13" s="113"/>
      <c r="Q13" s="60"/>
      <c r="U13" s="46"/>
      <c r="V13" s="46"/>
      <c r="W13" s="46"/>
      <c r="X13" s="46"/>
      <c r="Y13" s="46"/>
    </row>
    <row r="14" spans="1:25" x14ac:dyDescent="0.2">
      <c r="B14" s="1"/>
      <c r="C14" s="47"/>
      <c r="D14" s="35"/>
      <c r="E14" s="1"/>
      <c r="F14" s="69"/>
      <c r="G14" s="15"/>
      <c r="H14" s="36"/>
      <c r="I14" s="1"/>
      <c r="J14" s="1"/>
      <c r="K14" s="47"/>
      <c r="L14" s="38"/>
      <c r="M14" s="1"/>
      <c r="N14" s="1"/>
      <c r="O14" s="37"/>
      <c r="P14" s="6"/>
      <c r="Q14" s="60"/>
      <c r="U14" s="46"/>
      <c r="V14" s="46"/>
      <c r="W14" s="46"/>
      <c r="X14" s="46"/>
      <c r="Y14" s="46"/>
    </row>
    <row r="15" spans="1:25" x14ac:dyDescent="0.2">
      <c r="B15" s="9"/>
      <c r="C15" s="130"/>
      <c r="D15" s="131"/>
      <c r="E15" s="9"/>
      <c r="F15" s="9"/>
      <c r="G15" s="107"/>
      <c r="H15" s="108"/>
      <c r="I15" s="9"/>
      <c r="J15" s="65"/>
      <c r="K15" s="109"/>
      <c r="L15" s="110"/>
      <c r="M15" s="9"/>
      <c r="N15" s="9"/>
      <c r="O15" s="111"/>
      <c r="P15" s="109"/>
      <c r="Q15" s="59"/>
      <c r="U15" s="46"/>
      <c r="V15" s="46"/>
      <c r="W15" s="46"/>
      <c r="X15" s="46"/>
      <c r="Y15" s="46"/>
    </row>
    <row r="16" spans="1:25" x14ac:dyDescent="0.2">
      <c r="A16" s="8"/>
      <c r="B16" s="123" t="s">
        <v>1</v>
      </c>
      <c r="C16" s="106"/>
      <c r="D16" s="118" t="s">
        <v>2</v>
      </c>
      <c r="E16" s="119"/>
      <c r="F16" s="105" t="s">
        <v>3</v>
      </c>
      <c r="G16" s="106"/>
      <c r="H16" s="120" t="s">
        <v>4</v>
      </c>
      <c r="I16" s="106"/>
      <c r="J16" s="120" t="s">
        <v>5</v>
      </c>
      <c r="K16" s="106"/>
      <c r="L16" s="105" t="s">
        <v>6</v>
      </c>
      <c r="M16" s="106"/>
      <c r="N16" s="105" t="s">
        <v>7</v>
      </c>
      <c r="O16" s="106"/>
      <c r="P16" s="114" t="s">
        <v>8</v>
      </c>
      <c r="Q16" s="115"/>
      <c r="U16" s="46"/>
      <c r="V16" s="46"/>
      <c r="W16" s="46"/>
      <c r="X16" s="46"/>
      <c r="Y16" s="46"/>
    </row>
    <row r="17" spans="1:25" x14ac:dyDescent="0.2">
      <c r="A17" s="8"/>
      <c r="B17" s="124" t="s">
        <v>16</v>
      </c>
      <c r="C17" s="125"/>
      <c r="D17" s="142" t="s">
        <v>17</v>
      </c>
      <c r="E17" s="143"/>
      <c r="F17" s="148" t="s">
        <v>18</v>
      </c>
      <c r="G17" s="149"/>
      <c r="H17" s="133" t="s">
        <v>19</v>
      </c>
      <c r="I17" s="134"/>
      <c r="J17" s="139" t="s">
        <v>20</v>
      </c>
      <c r="K17" s="125"/>
      <c r="L17" s="139" t="s">
        <v>21</v>
      </c>
      <c r="M17" s="125"/>
      <c r="N17" s="139" t="s">
        <v>22</v>
      </c>
      <c r="O17" s="125"/>
      <c r="P17" s="139" t="s">
        <v>23</v>
      </c>
      <c r="Q17" s="125"/>
      <c r="U17" s="46"/>
      <c r="V17" s="46"/>
      <c r="W17" s="46"/>
      <c r="X17" s="46"/>
      <c r="Y17" s="46"/>
    </row>
    <row r="18" spans="1:25" x14ac:dyDescent="0.2">
      <c r="A18" s="8"/>
      <c r="B18" s="126"/>
      <c r="C18" s="127"/>
      <c r="D18" s="144"/>
      <c r="E18" s="145"/>
      <c r="F18" s="150"/>
      <c r="G18" s="151"/>
      <c r="H18" s="135"/>
      <c r="I18" s="136"/>
      <c r="J18" s="140"/>
      <c r="K18" s="127"/>
      <c r="L18" s="140"/>
      <c r="M18" s="127"/>
      <c r="N18" s="140"/>
      <c r="O18" s="127"/>
      <c r="P18" s="140"/>
      <c r="Q18" s="127"/>
      <c r="U18" s="46"/>
      <c r="V18" s="46"/>
      <c r="W18" s="46"/>
      <c r="X18" s="46"/>
      <c r="Y18" s="46"/>
    </row>
    <row r="19" spans="1:25" x14ac:dyDescent="0.2">
      <c r="A19" s="8"/>
      <c r="B19" s="126"/>
      <c r="C19" s="127"/>
      <c r="D19" s="144"/>
      <c r="E19" s="145"/>
      <c r="F19" s="150"/>
      <c r="G19" s="151"/>
      <c r="H19" s="135"/>
      <c r="I19" s="136"/>
      <c r="J19" s="140"/>
      <c r="K19" s="127"/>
      <c r="L19" s="140"/>
      <c r="M19" s="127"/>
      <c r="N19" s="140"/>
      <c r="O19" s="127"/>
      <c r="P19" s="140"/>
      <c r="Q19" s="127"/>
      <c r="U19" s="46"/>
      <c r="V19" s="46"/>
      <c r="W19" s="46"/>
      <c r="X19" s="46"/>
      <c r="Y19" s="46"/>
    </row>
    <row r="20" spans="1:25" x14ac:dyDescent="0.2">
      <c r="A20" s="8"/>
      <c r="B20" s="126"/>
      <c r="C20" s="127"/>
      <c r="D20" s="144"/>
      <c r="E20" s="145"/>
      <c r="F20" s="150"/>
      <c r="G20" s="151"/>
      <c r="H20" s="135"/>
      <c r="I20" s="136"/>
      <c r="J20" s="140"/>
      <c r="K20" s="127"/>
      <c r="L20" s="140"/>
      <c r="M20" s="127"/>
      <c r="N20" s="140"/>
      <c r="O20" s="127"/>
      <c r="P20" s="140"/>
      <c r="Q20" s="127"/>
      <c r="U20" s="46"/>
      <c r="V20" s="46"/>
      <c r="W20" s="46"/>
      <c r="X20" s="46"/>
      <c r="Y20" s="46"/>
    </row>
    <row r="21" spans="1:25" x14ac:dyDescent="0.2">
      <c r="A21" s="8"/>
      <c r="B21" s="126"/>
      <c r="C21" s="127"/>
      <c r="D21" s="144"/>
      <c r="E21" s="145"/>
      <c r="F21" s="150"/>
      <c r="G21" s="151"/>
      <c r="H21" s="135"/>
      <c r="I21" s="136"/>
      <c r="J21" s="140"/>
      <c r="K21" s="127"/>
      <c r="L21" s="140"/>
      <c r="M21" s="127"/>
      <c r="N21" s="140"/>
      <c r="O21" s="127"/>
      <c r="P21" s="140"/>
      <c r="Q21" s="127"/>
      <c r="U21" s="46"/>
      <c r="V21" s="46"/>
      <c r="W21" s="46"/>
      <c r="X21" s="46"/>
      <c r="Y21" s="46"/>
    </row>
    <row r="22" spans="1:25" x14ac:dyDescent="0.2">
      <c r="A22" s="8"/>
      <c r="B22" s="126"/>
      <c r="C22" s="127"/>
      <c r="D22" s="144"/>
      <c r="E22" s="145"/>
      <c r="F22" s="150"/>
      <c r="G22" s="151"/>
      <c r="H22" s="135"/>
      <c r="I22" s="136"/>
      <c r="J22" s="140"/>
      <c r="K22" s="127"/>
      <c r="L22" s="140"/>
      <c r="M22" s="127"/>
      <c r="N22" s="140"/>
      <c r="O22" s="127"/>
      <c r="P22" s="140"/>
      <c r="Q22" s="127"/>
      <c r="U22" s="46"/>
      <c r="V22" s="46"/>
      <c r="W22" s="46"/>
      <c r="X22" s="46"/>
      <c r="Y22" s="46"/>
    </row>
    <row r="23" spans="1:25" x14ac:dyDescent="0.2">
      <c r="A23" s="8"/>
      <c r="B23" s="126"/>
      <c r="C23" s="127"/>
      <c r="D23" s="144"/>
      <c r="E23" s="145"/>
      <c r="F23" s="150"/>
      <c r="G23" s="151"/>
      <c r="H23" s="135"/>
      <c r="I23" s="136"/>
      <c r="J23" s="140"/>
      <c r="K23" s="127"/>
      <c r="L23" s="140"/>
      <c r="M23" s="127"/>
      <c r="N23" s="140"/>
      <c r="O23" s="127"/>
      <c r="P23" s="140"/>
      <c r="Q23" s="127"/>
      <c r="U23" s="46"/>
      <c r="V23" s="46"/>
      <c r="W23" s="46"/>
      <c r="X23" s="46"/>
      <c r="Y23" s="46"/>
    </row>
    <row r="24" spans="1:25" x14ac:dyDescent="0.2">
      <c r="A24" s="8"/>
      <c r="B24" s="126"/>
      <c r="C24" s="127"/>
      <c r="D24" s="144"/>
      <c r="E24" s="145"/>
      <c r="F24" s="150"/>
      <c r="G24" s="151"/>
      <c r="H24" s="135"/>
      <c r="I24" s="136"/>
      <c r="J24" s="140"/>
      <c r="K24" s="127"/>
      <c r="L24" s="140"/>
      <c r="M24" s="127"/>
      <c r="N24" s="140"/>
      <c r="O24" s="127"/>
      <c r="P24" s="140"/>
      <c r="Q24" s="127"/>
      <c r="U24" s="46"/>
      <c r="V24" s="46"/>
      <c r="W24" s="46"/>
      <c r="X24" s="46"/>
      <c r="Y24" s="46"/>
    </row>
    <row r="25" spans="1:25" x14ac:dyDescent="0.2">
      <c r="A25" s="8"/>
      <c r="B25" s="128"/>
      <c r="C25" s="129"/>
      <c r="D25" s="146"/>
      <c r="E25" s="147"/>
      <c r="F25" s="152"/>
      <c r="G25" s="153"/>
      <c r="H25" s="137"/>
      <c r="I25" s="138"/>
      <c r="J25" s="141"/>
      <c r="K25" s="129"/>
      <c r="L25" s="141"/>
      <c r="M25" s="129"/>
      <c r="N25" s="141"/>
      <c r="O25" s="129"/>
      <c r="P25" s="141"/>
      <c r="Q25" s="129"/>
      <c r="U25" s="46"/>
      <c r="V25" s="46"/>
      <c r="W25" s="46"/>
      <c r="X25" s="46"/>
      <c r="Y25" s="46"/>
    </row>
    <row r="26" spans="1:25" x14ac:dyDescent="0.2">
      <c r="A26" s="1"/>
      <c r="B26" s="7"/>
      <c r="C26" s="7"/>
      <c r="D26" s="10"/>
      <c r="E26" s="10"/>
      <c r="F26" s="11"/>
      <c r="G26" s="11"/>
      <c r="H26" s="12"/>
      <c r="I26" s="12"/>
      <c r="J26" s="7"/>
      <c r="K26" s="7"/>
      <c r="L26" s="7"/>
      <c r="M26" s="7"/>
      <c r="N26" s="7"/>
      <c r="O26" s="7"/>
      <c r="P26" s="7"/>
      <c r="Q26" s="7"/>
      <c r="U26" s="46"/>
      <c r="V26" s="46"/>
      <c r="W26" s="46"/>
      <c r="X26" s="46"/>
      <c r="Y26" s="46"/>
    </row>
    <row r="27" spans="1:25" x14ac:dyDescent="0.2">
      <c r="A27" s="1"/>
      <c r="B27" s="7"/>
      <c r="C27" s="33"/>
      <c r="D27" s="71"/>
      <c r="F27" s="34"/>
      <c r="G27" s="12"/>
      <c r="I27" s="12"/>
      <c r="J27" s="7"/>
      <c r="K27" s="69"/>
      <c r="M27" s="33"/>
      <c r="O27" s="32"/>
      <c r="Q27" s="7"/>
      <c r="U27" s="46"/>
      <c r="V27" s="46"/>
      <c r="W27" s="46"/>
      <c r="X27" s="46"/>
      <c r="Y27" s="46"/>
    </row>
    <row r="28" spans="1:25" ht="15" customHeight="1" thickBot="1" x14ac:dyDescent="0.25">
      <c r="A28" s="1"/>
      <c r="B28" s="24"/>
      <c r="C28" s="24"/>
      <c r="D28" s="72"/>
      <c r="E28" s="48"/>
      <c r="F28" s="73"/>
      <c r="G28" s="99"/>
      <c r="I28" s="25"/>
      <c r="J28" s="24"/>
      <c r="K28" s="69"/>
      <c r="L28" s="61"/>
      <c r="N28" s="44"/>
      <c r="O28" s="79"/>
      <c r="Q28" s="7"/>
      <c r="U28" s="46"/>
      <c r="V28" s="46"/>
      <c r="W28" s="46"/>
      <c r="X28" s="46"/>
      <c r="Y28" s="46"/>
    </row>
    <row r="29" spans="1:25" ht="14.25" customHeight="1" x14ac:dyDescent="0.2">
      <c r="A29" s="1"/>
      <c r="B29" s="24"/>
      <c r="C29" s="24"/>
      <c r="D29" s="26"/>
      <c r="E29" s="46" t="s">
        <v>56</v>
      </c>
      <c r="F29" s="80"/>
      <c r="G29" s="100"/>
      <c r="H29" s="25"/>
      <c r="I29" s="122" t="s">
        <v>28</v>
      </c>
      <c r="J29" s="122"/>
      <c r="K29" s="24"/>
      <c r="L29" s="26"/>
      <c r="M29" s="88" t="s">
        <v>45</v>
      </c>
      <c r="N29" s="24"/>
      <c r="O29" s="24"/>
      <c r="P29" s="7"/>
      <c r="Q29" s="7"/>
      <c r="U29" s="46"/>
      <c r="V29" s="46"/>
      <c r="W29" s="46"/>
      <c r="X29" s="46"/>
      <c r="Y29" s="46"/>
    </row>
    <row r="30" spans="1:25" ht="15" customHeight="1" thickBot="1" x14ac:dyDescent="0.25">
      <c r="A30" s="1"/>
      <c r="B30" s="24"/>
      <c r="C30" s="24"/>
      <c r="D30" s="26"/>
      <c r="E30" s="26"/>
      <c r="F30" s="74"/>
      <c r="G30" s="27"/>
      <c r="H30" s="45"/>
      <c r="I30" s="44"/>
      <c r="J30" s="103" t="s">
        <v>53</v>
      </c>
      <c r="K30" s="94"/>
      <c r="L30" s="94"/>
      <c r="M30" s="77"/>
      <c r="N30" s="97"/>
      <c r="O30" s="24"/>
      <c r="P30" s="7"/>
      <c r="Q30" s="7"/>
      <c r="U30" s="46"/>
      <c r="V30" s="46"/>
      <c r="W30" s="46"/>
      <c r="X30" s="46"/>
      <c r="Y30" s="46"/>
    </row>
    <row r="31" spans="1:25" ht="13.8" thickBot="1" x14ac:dyDescent="0.25">
      <c r="A31" s="1"/>
      <c r="B31" s="24"/>
      <c r="C31" s="24"/>
      <c r="D31" s="26"/>
      <c r="E31" s="26"/>
      <c r="F31" s="75"/>
      <c r="G31" s="40"/>
      <c r="H31" s="41"/>
      <c r="I31" s="41"/>
      <c r="J31" s="76"/>
      <c r="K31" s="76"/>
      <c r="L31" s="76"/>
      <c r="M31" s="95"/>
      <c r="N31" s="96"/>
      <c r="O31" s="24"/>
      <c r="P31" s="81"/>
      <c r="Q31" s="7"/>
      <c r="U31" s="46"/>
      <c r="V31" s="46"/>
      <c r="W31" s="46"/>
      <c r="X31" s="46"/>
      <c r="Y31" s="46"/>
    </row>
    <row r="32" spans="1:25" ht="15" customHeight="1" x14ac:dyDescent="0.2">
      <c r="B32" s="28"/>
      <c r="C32" s="28"/>
      <c r="D32" s="28"/>
      <c r="E32" s="121"/>
      <c r="F32" s="121"/>
      <c r="G32" s="28"/>
      <c r="H32" s="28"/>
      <c r="J32" s="82" t="s">
        <v>27</v>
      </c>
      <c r="K32" s="83"/>
      <c r="L32" s="28"/>
      <c r="M32" s="78"/>
      <c r="N32" s="78"/>
      <c r="O32" s="28"/>
      <c r="P32" s="3"/>
      <c r="Q32" s="3"/>
      <c r="U32" s="46"/>
      <c r="V32" s="46"/>
      <c r="W32" s="46"/>
      <c r="X32" s="46"/>
      <c r="Y32" s="46"/>
    </row>
    <row r="33" spans="1:25" ht="12" customHeight="1" x14ac:dyDescent="0.2">
      <c r="B33" s="28"/>
      <c r="C33" s="28"/>
      <c r="D33" s="28"/>
      <c r="E33" s="29"/>
      <c r="F33" s="29"/>
      <c r="G33" s="28"/>
      <c r="H33" s="28"/>
      <c r="I33" s="122" t="s">
        <v>26</v>
      </c>
      <c r="J33" s="122"/>
      <c r="K33" s="28"/>
      <c r="L33" s="28"/>
      <c r="M33" s="29"/>
      <c r="N33" s="29"/>
      <c r="O33" s="28"/>
      <c r="P33" s="3"/>
      <c r="Q33" s="3"/>
      <c r="U33" s="46"/>
      <c r="V33" s="46"/>
      <c r="W33" s="46"/>
      <c r="X33" s="46"/>
      <c r="Y33" s="46"/>
    </row>
    <row r="34" spans="1:25" ht="12" customHeight="1" x14ac:dyDescent="0.2">
      <c r="B34" s="3"/>
      <c r="C34" s="3"/>
      <c r="D34" s="3"/>
      <c r="E34" s="14"/>
      <c r="F34" s="14"/>
      <c r="G34" s="3"/>
      <c r="H34" s="3"/>
      <c r="K34" s="3"/>
      <c r="L34" s="3"/>
      <c r="M34" s="14"/>
      <c r="N34" s="14"/>
      <c r="O34" s="28"/>
      <c r="P34" s="3"/>
      <c r="Q34" s="3"/>
      <c r="U34" s="46"/>
      <c r="V34" s="46"/>
      <c r="W34" s="46"/>
      <c r="X34" s="46"/>
      <c r="Y34" s="46"/>
    </row>
    <row r="35" spans="1:25" ht="13.5" customHeight="1" x14ac:dyDescent="0.2">
      <c r="B35" s="3"/>
      <c r="C35" s="3"/>
      <c r="D35" s="3"/>
      <c r="E35" s="14"/>
      <c r="F35" s="14"/>
      <c r="G35" s="3"/>
      <c r="H35" s="3"/>
      <c r="K35" s="3"/>
      <c r="L35" s="3"/>
      <c r="M35" s="14"/>
      <c r="N35" s="14"/>
      <c r="O35" s="28"/>
      <c r="P35" s="3"/>
      <c r="Q35" s="3"/>
      <c r="U35" s="46"/>
      <c r="V35" s="46"/>
      <c r="W35" s="46"/>
      <c r="X35" s="46"/>
      <c r="Y35" s="46"/>
    </row>
    <row r="36" spans="1:25" ht="27.75" customHeight="1" x14ac:dyDescent="0.2">
      <c r="A36" s="46"/>
      <c r="B36" s="3"/>
      <c r="C36" s="3"/>
      <c r="D36" s="3"/>
      <c r="E36" s="17" t="s">
        <v>29</v>
      </c>
      <c r="F36" s="132" t="s">
        <v>37</v>
      </c>
      <c r="G36" s="132"/>
      <c r="U36" s="46"/>
      <c r="V36" s="46"/>
      <c r="W36" s="46"/>
      <c r="X36" s="46"/>
    </row>
    <row r="37" spans="1:25" ht="6.75" customHeight="1" x14ac:dyDescent="0.2">
      <c r="A37" s="22"/>
      <c r="B37" s="22"/>
      <c r="C37" s="22"/>
      <c r="D37" s="3"/>
      <c r="E37" s="17"/>
      <c r="U37" s="46"/>
      <c r="V37" s="46"/>
      <c r="W37" s="46"/>
      <c r="X37" s="46"/>
    </row>
    <row r="38" spans="1:25" ht="27.75" customHeight="1" x14ac:dyDescent="0.2">
      <c r="B38" s="22"/>
      <c r="C38" s="22"/>
      <c r="D38" s="3"/>
      <c r="E38" s="17" t="s">
        <v>30</v>
      </c>
      <c r="F38" s="132" t="s">
        <v>38</v>
      </c>
      <c r="G38" s="132"/>
      <c r="H38" s="132"/>
      <c r="I38" s="46"/>
      <c r="J38" s="46"/>
      <c r="K38" s="46"/>
      <c r="L38" s="46"/>
      <c r="M38" s="46"/>
      <c r="N38" s="46"/>
      <c r="O38" s="46"/>
      <c r="P38" s="46"/>
      <c r="Q38" s="46"/>
      <c r="U38" s="46"/>
      <c r="V38" s="46"/>
      <c r="W38" s="46"/>
      <c r="X38" s="46"/>
    </row>
    <row r="39" spans="1:25" ht="27.75" customHeight="1" x14ac:dyDescent="0.2">
      <c r="B39" s="22"/>
      <c r="C39" s="22"/>
      <c r="D39" s="3"/>
      <c r="E39" s="17" t="s">
        <v>31</v>
      </c>
      <c r="F39" s="85" t="s">
        <v>39</v>
      </c>
      <c r="G39" s="85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25" ht="27.75" customHeight="1" thickBot="1" x14ac:dyDescent="0.25">
      <c r="B40" s="22"/>
      <c r="C40" s="22"/>
      <c r="D40" s="3"/>
      <c r="E40" s="101" t="s">
        <v>32</v>
      </c>
      <c r="F40" s="102" t="s">
        <v>40</v>
      </c>
      <c r="G40" s="98"/>
      <c r="H40" s="98"/>
      <c r="I40" s="98"/>
      <c r="J40" s="98"/>
      <c r="K40" s="98"/>
      <c r="L40" s="98"/>
      <c r="M40" s="46"/>
      <c r="N40" s="46"/>
      <c r="O40" s="46"/>
      <c r="P40" s="46"/>
      <c r="Q40" s="46"/>
    </row>
    <row r="41" spans="1:25" ht="27.75" customHeight="1" x14ac:dyDescent="0.2">
      <c r="B41" s="22"/>
      <c r="C41" s="22"/>
      <c r="D41" s="3"/>
      <c r="E41" s="17" t="s">
        <v>33</v>
      </c>
      <c r="F41" s="84" t="s">
        <v>42</v>
      </c>
      <c r="G41" s="46"/>
      <c r="H41" s="46"/>
      <c r="I41" s="46" t="s">
        <v>41</v>
      </c>
      <c r="J41" s="46"/>
      <c r="K41" s="46"/>
      <c r="L41" s="46"/>
      <c r="M41" s="46"/>
      <c r="N41" s="46"/>
      <c r="O41" s="46"/>
      <c r="P41" s="46"/>
      <c r="Q41" s="46"/>
    </row>
    <row r="42" spans="1:25" ht="27.75" customHeight="1" x14ac:dyDescent="0.2">
      <c r="B42" s="22"/>
      <c r="C42" s="22"/>
      <c r="D42" s="3"/>
      <c r="E42" s="17" t="s">
        <v>34</v>
      </c>
      <c r="F42" s="84" t="s">
        <v>43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25" ht="27.75" customHeight="1" x14ac:dyDescent="0.2">
      <c r="B43" s="22"/>
      <c r="C43" s="22"/>
      <c r="D43" s="3"/>
      <c r="E43" s="17" t="s">
        <v>35</v>
      </c>
      <c r="F43" s="84" t="s">
        <v>47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25" ht="27.75" customHeight="1" x14ac:dyDescent="0.2">
      <c r="B44" s="22"/>
      <c r="C44" s="22"/>
      <c r="D44" s="3"/>
      <c r="E44" s="17" t="s">
        <v>36</v>
      </c>
      <c r="F44" s="84" t="s">
        <v>48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5"/>
      <c r="S44" s="1"/>
    </row>
    <row r="45" spans="1:25" ht="13.5" customHeight="1" x14ac:dyDescent="0.2">
      <c r="B45" s="22"/>
      <c r="C45" s="22"/>
      <c r="D45" s="3"/>
      <c r="E45" s="1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1"/>
      <c r="S45" s="1"/>
    </row>
    <row r="46" spans="1:25" ht="13.5" customHeight="1" x14ac:dyDescent="0.2">
      <c r="B46" s="22"/>
      <c r="C46" s="22"/>
      <c r="D46" s="23"/>
      <c r="E46" s="23"/>
      <c r="F46" s="23"/>
      <c r="G46" s="46"/>
      <c r="H46" s="30"/>
      <c r="I46" s="30"/>
      <c r="J46" s="30"/>
      <c r="K46" s="30"/>
      <c r="L46" s="30"/>
      <c r="M46" s="30"/>
      <c r="N46" s="46"/>
      <c r="O46" s="30"/>
      <c r="P46" s="30"/>
      <c r="Q46" s="46"/>
    </row>
    <row r="47" spans="1:25" ht="13.5" customHeight="1" x14ac:dyDescent="0.2">
      <c r="B47" s="22"/>
      <c r="C47" s="22"/>
      <c r="D47" s="23"/>
      <c r="E47" s="23"/>
      <c r="F47" s="23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46"/>
    </row>
    <row r="48" spans="1:25" ht="13.5" customHeight="1" x14ac:dyDescent="0.2">
      <c r="B48" s="22"/>
      <c r="C48" s="22"/>
      <c r="D48" s="16"/>
      <c r="E48" s="16"/>
      <c r="F48" s="16"/>
      <c r="G48" s="16"/>
      <c r="H48" s="4"/>
      <c r="I48" s="4"/>
      <c r="J48" s="4"/>
      <c r="K48" s="4"/>
      <c r="L48" s="4"/>
    </row>
    <row r="49" spans="5:12" x14ac:dyDescent="0.2">
      <c r="E49" s="4"/>
      <c r="F49" s="4"/>
      <c r="G49" s="4"/>
      <c r="H49" s="4"/>
      <c r="I49" s="4"/>
      <c r="J49" s="4"/>
      <c r="K49" s="4"/>
      <c r="L49" s="4"/>
    </row>
  </sheetData>
  <mergeCells count="38">
    <mergeCell ref="A4:D4"/>
    <mergeCell ref="L10:O10"/>
    <mergeCell ref="I3:J3"/>
    <mergeCell ref="B1:Q1"/>
    <mergeCell ref="B2:Q2"/>
    <mergeCell ref="I6:J6"/>
    <mergeCell ref="D10:G10"/>
    <mergeCell ref="O5:P5"/>
    <mergeCell ref="N17:O25"/>
    <mergeCell ref="P17:Q25"/>
    <mergeCell ref="D17:E25"/>
    <mergeCell ref="F17:G25"/>
    <mergeCell ref="I33:J33"/>
    <mergeCell ref="F36:G36"/>
    <mergeCell ref="F38:H38"/>
    <mergeCell ref="H17:I25"/>
    <mergeCell ref="J17:K25"/>
    <mergeCell ref="L17:M25"/>
    <mergeCell ref="E32:F32"/>
    <mergeCell ref="I29:J29"/>
    <mergeCell ref="E11:F11"/>
    <mergeCell ref="B16:C16"/>
    <mergeCell ref="B17:C25"/>
    <mergeCell ref="C15:D15"/>
    <mergeCell ref="M11:N11"/>
    <mergeCell ref="N16:O16"/>
    <mergeCell ref="G15:H15"/>
    <mergeCell ref="K15:L15"/>
    <mergeCell ref="L16:M16"/>
    <mergeCell ref="O15:P15"/>
    <mergeCell ref="O13:P13"/>
    <mergeCell ref="P16:Q16"/>
    <mergeCell ref="F16:G16"/>
    <mergeCell ref="M12:N12"/>
    <mergeCell ref="E12:F12"/>
    <mergeCell ref="D16:E16"/>
    <mergeCell ref="H16:I16"/>
    <mergeCell ref="J16:K16"/>
  </mergeCells>
  <phoneticPr fontId="2"/>
  <pageMargins left="0.7" right="0.7" top="0.75" bottom="0.75" header="0.3" footer="0.3"/>
  <pageSetup paperSiz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AD06-DA6A-4E4D-82A9-3CE7225421DF}">
  <dimension ref="B2:AI96"/>
  <sheetViews>
    <sheetView workbookViewId="0">
      <selection activeCell="AE13" sqref="AE13"/>
    </sheetView>
  </sheetViews>
  <sheetFormatPr defaultColWidth="9" defaultRowHeight="13.2" x14ac:dyDescent="0.2"/>
  <cols>
    <col min="1" max="2" width="9" style="46"/>
    <col min="3" max="29" width="4.109375" style="46" customWidth="1"/>
    <col min="30" max="30" width="5.88671875" style="46" customWidth="1"/>
    <col min="31" max="35" width="4.109375" style="46" customWidth="1"/>
    <col min="36" max="16384" width="9" style="46"/>
  </cols>
  <sheetData>
    <row r="2" spans="2:35" ht="21" x14ac:dyDescent="0.2">
      <c r="B2" s="165" t="s">
        <v>57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66"/>
      <c r="V2" s="166"/>
      <c r="W2" s="166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</row>
    <row r="3" spans="2:35" ht="21" x14ac:dyDescent="0.2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66"/>
      <c r="V3" s="166"/>
      <c r="W3" s="166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</row>
    <row r="4" spans="2:35" ht="14.4" x14ac:dyDescent="0.2">
      <c r="B4" s="168" t="s">
        <v>58</v>
      </c>
      <c r="C4" s="167"/>
      <c r="D4" s="167"/>
      <c r="E4" s="167"/>
      <c r="F4" s="169" t="s">
        <v>59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</row>
    <row r="5" spans="2:35" ht="14.4" x14ac:dyDescent="0.2">
      <c r="B5" s="168" t="s">
        <v>60</v>
      </c>
      <c r="C5" s="167"/>
      <c r="D5" s="167"/>
      <c r="E5" s="167"/>
      <c r="F5" s="167" t="s">
        <v>61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70"/>
      <c r="X5" s="171"/>
      <c r="Y5" s="171"/>
      <c r="Z5" s="172"/>
      <c r="AA5" s="173" t="s">
        <v>12</v>
      </c>
      <c r="AB5" s="174"/>
      <c r="AC5" s="174"/>
      <c r="AD5" s="167"/>
      <c r="AE5" s="167"/>
      <c r="AF5" s="167"/>
      <c r="AG5" s="167"/>
      <c r="AH5" s="167"/>
      <c r="AI5" s="167"/>
    </row>
    <row r="6" spans="2:35" ht="14.4" x14ac:dyDescent="0.2">
      <c r="B6" s="168" t="s">
        <v>62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75"/>
      <c r="X6" s="176"/>
      <c r="Y6" s="176"/>
      <c r="Z6" s="177"/>
      <c r="AA6" s="174"/>
      <c r="AB6" s="174"/>
      <c r="AC6" s="174"/>
      <c r="AD6" s="167"/>
      <c r="AE6" s="167"/>
      <c r="AF6" s="167"/>
      <c r="AG6" s="167"/>
      <c r="AH6" s="167"/>
      <c r="AI6" s="167"/>
    </row>
    <row r="7" spans="2:35" ht="14.4" x14ac:dyDescent="0.2">
      <c r="B7" s="168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</row>
    <row r="8" spans="2:35" ht="14.4" x14ac:dyDescent="0.2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</row>
    <row r="9" spans="2:35" ht="14.25" customHeight="1" x14ac:dyDescent="0.2">
      <c r="B9" s="167"/>
      <c r="C9" s="178" t="s">
        <v>63</v>
      </c>
      <c r="D9" s="179"/>
      <c r="E9" s="179"/>
      <c r="F9" s="180"/>
      <c r="G9" s="181" t="s">
        <v>64</v>
      </c>
      <c r="H9" s="182"/>
      <c r="I9" s="182"/>
      <c r="J9" s="183"/>
      <c r="K9" s="184" t="s">
        <v>65</v>
      </c>
      <c r="L9" s="185"/>
      <c r="M9" s="185"/>
      <c r="N9" s="186"/>
      <c r="O9" s="181" t="s">
        <v>66</v>
      </c>
      <c r="P9" s="182"/>
      <c r="Q9" s="182"/>
      <c r="R9" s="183"/>
      <c r="S9" s="187" t="s">
        <v>67</v>
      </c>
      <c r="T9" s="188"/>
      <c r="U9" s="189" t="s">
        <v>68</v>
      </c>
      <c r="V9" s="188"/>
      <c r="W9" s="189" t="s">
        <v>69</v>
      </c>
      <c r="X9" s="188"/>
      <c r="Y9" s="190" t="s">
        <v>70</v>
      </c>
      <c r="Z9" s="191"/>
      <c r="AA9" s="192" t="s">
        <v>71</v>
      </c>
      <c r="AB9" s="193"/>
      <c r="AC9" s="194"/>
      <c r="AD9" s="195"/>
    </row>
    <row r="10" spans="2:35" ht="14.25" customHeight="1" x14ac:dyDescent="0.2">
      <c r="B10" s="167"/>
      <c r="C10" s="196"/>
      <c r="D10" s="197"/>
      <c r="E10" s="197"/>
      <c r="F10" s="198"/>
      <c r="G10" s="199" t="s">
        <v>72</v>
      </c>
      <c r="H10" s="200"/>
      <c r="I10" s="200"/>
      <c r="J10" s="201"/>
      <c r="K10" s="202" t="s">
        <v>73</v>
      </c>
      <c r="L10" s="203"/>
      <c r="M10" s="203"/>
      <c r="N10" s="204"/>
      <c r="O10" s="199" t="s">
        <v>74</v>
      </c>
      <c r="P10" s="200"/>
      <c r="Q10" s="200"/>
      <c r="R10" s="201"/>
      <c r="S10" s="205"/>
      <c r="T10" s="206"/>
      <c r="U10" s="207"/>
      <c r="V10" s="206"/>
      <c r="W10" s="207"/>
      <c r="X10" s="206"/>
      <c r="Y10" s="208"/>
      <c r="Z10" s="209"/>
      <c r="AA10" s="210"/>
      <c r="AB10" s="211"/>
      <c r="AC10" s="212"/>
      <c r="AD10" s="195"/>
    </row>
    <row r="11" spans="2:35" ht="17.25" customHeight="1" x14ac:dyDescent="0.2">
      <c r="B11" s="167"/>
      <c r="C11" s="213" t="s">
        <v>75</v>
      </c>
      <c r="D11" s="214"/>
      <c r="E11" s="214"/>
      <c r="F11" s="215"/>
      <c r="G11" s="216"/>
      <c r="H11" s="217"/>
      <c r="I11" s="217"/>
      <c r="J11" s="218"/>
      <c r="K11" s="219"/>
      <c r="L11" s="220"/>
      <c r="M11" s="220"/>
      <c r="N11" s="221"/>
      <c r="O11" s="216"/>
      <c r="P11" s="217"/>
      <c r="Q11" s="217"/>
      <c r="R11" s="218"/>
      <c r="S11" s="222"/>
      <c r="T11" s="223"/>
      <c r="U11" s="224"/>
      <c r="V11" s="223"/>
      <c r="W11" s="224"/>
      <c r="X11" s="223"/>
      <c r="Y11" s="225"/>
      <c r="Z11" s="226"/>
      <c r="AA11" s="227"/>
      <c r="AB11" s="228"/>
      <c r="AC11" s="229"/>
      <c r="AD11" s="195"/>
    </row>
    <row r="12" spans="2:35" ht="14.25" customHeight="1" x14ac:dyDescent="0.2">
      <c r="B12" s="167"/>
      <c r="C12" s="181" t="s">
        <v>64</v>
      </c>
      <c r="D12" s="182"/>
      <c r="E12" s="182"/>
      <c r="F12" s="183"/>
      <c r="G12" s="230"/>
      <c r="H12" s="231"/>
      <c r="I12" s="231"/>
      <c r="J12" s="232"/>
      <c r="K12" s="233">
        <v>0</v>
      </c>
      <c r="L12" s="234" t="str">
        <f>IF(OR(K13="",N13="",),"",IF(K13-N13&gt;0,"○",IF(K13-N13=0,"△","●")))</f>
        <v>○</v>
      </c>
      <c r="M12" s="234"/>
      <c r="N12" s="235"/>
      <c r="O12" s="233">
        <v>0</v>
      </c>
      <c r="P12" s="234" t="str">
        <f>IF(OR(O13="",R13="",),"",IF(O13-R13&gt;0,"○",IF(O13-R13=0,"△","●")))</f>
        <v>○</v>
      </c>
      <c r="Q12" s="234"/>
      <c r="R12" s="235"/>
      <c r="S12" s="236">
        <f>IF(COUNTBLANK(G12:R14)=34,"",COUNTIF(G12:R14,"○")*3+COUNTIF(G12:R14,"△")*1)</f>
        <v>6</v>
      </c>
      <c r="T12" s="237"/>
      <c r="U12" s="237">
        <f>IF($S12="","",SUM(G13,K13,O13))</f>
        <v>15</v>
      </c>
      <c r="V12" s="237"/>
      <c r="W12" s="237">
        <f>IF($S12="","",SUM(J13,N13,R13))</f>
        <v>1</v>
      </c>
      <c r="X12" s="237"/>
      <c r="Y12" s="238">
        <f>IF($S12="","",U12-W12)</f>
        <v>14</v>
      </c>
      <c r="Z12" s="238"/>
      <c r="AA12" s="239">
        <f>IF($AD12="","",RANK(AD12,$AD12:$AD20))</f>
        <v>1</v>
      </c>
      <c r="AB12" s="239"/>
      <c r="AC12" s="239"/>
      <c r="AD12" s="240">
        <f>IF($S12="","",S12*10^9+Y12*10^6+U12*10^3-W12)</f>
        <v>6014014999</v>
      </c>
    </row>
    <row r="13" spans="2:35" ht="14.25" customHeight="1" x14ac:dyDescent="0.2">
      <c r="B13" s="167"/>
      <c r="C13" s="199" t="s">
        <v>72</v>
      </c>
      <c r="D13" s="200"/>
      <c r="E13" s="200"/>
      <c r="F13" s="201"/>
      <c r="G13" s="241"/>
      <c r="H13" s="242"/>
      <c r="I13" s="242"/>
      <c r="J13" s="243"/>
      <c r="K13" s="244">
        <v>5</v>
      </c>
      <c r="L13" s="245">
        <v>3</v>
      </c>
      <c r="M13" s="245">
        <v>1</v>
      </c>
      <c r="N13" s="246">
        <v>1</v>
      </c>
      <c r="O13" s="244">
        <v>10</v>
      </c>
      <c r="P13" s="245">
        <v>3</v>
      </c>
      <c r="Q13" s="245">
        <v>0</v>
      </c>
      <c r="R13" s="246">
        <v>0</v>
      </c>
      <c r="S13" s="236"/>
      <c r="T13" s="237"/>
      <c r="U13" s="237"/>
      <c r="V13" s="237"/>
      <c r="W13" s="237"/>
      <c r="X13" s="237"/>
      <c r="Y13" s="238"/>
      <c r="Z13" s="238"/>
      <c r="AA13" s="239"/>
      <c r="AB13" s="239"/>
      <c r="AC13" s="239"/>
      <c r="AD13" s="240"/>
    </row>
    <row r="14" spans="2:35" ht="14.25" customHeight="1" x14ac:dyDescent="0.2">
      <c r="B14" s="167"/>
      <c r="C14" s="216"/>
      <c r="D14" s="217"/>
      <c r="E14" s="217"/>
      <c r="F14" s="218"/>
      <c r="G14" s="247"/>
      <c r="H14" s="248"/>
      <c r="I14" s="248"/>
      <c r="J14" s="249"/>
      <c r="K14" s="250"/>
      <c r="L14" s="251">
        <v>2</v>
      </c>
      <c r="M14" s="251">
        <v>0</v>
      </c>
      <c r="N14" s="252"/>
      <c r="O14" s="250"/>
      <c r="P14" s="251">
        <v>7</v>
      </c>
      <c r="Q14" s="251">
        <v>0</v>
      </c>
      <c r="R14" s="252"/>
      <c r="S14" s="236"/>
      <c r="T14" s="237"/>
      <c r="U14" s="237"/>
      <c r="V14" s="237"/>
      <c r="W14" s="237"/>
      <c r="X14" s="237"/>
      <c r="Y14" s="238"/>
      <c r="Z14" s="238"/>
      <c r="AA14" s="239"/>
      <c r="AB14" s="239"/>
      <c r="AC14" s="239"/>
      <c r="AD14" s="240"/>
    </row>
    <row r="15" spans="2:35" ht="14.25" customHeight="1" x14ac:dyDescent="0.2">
      <c r="B15" s="167"/>
      <c r="C15" s="184" t="s">
        <v>65</v>
      </c>
      <c r="D15" s="185"/>
      <c r="E15" s="185"/>
      <c r="F15" s="186"/>
      <c r="G15" s="233">
        <f>K12</f>
        <v>0</v>
      </c>
      <c r="H15" s="234" t="str">
        <f>IF(OR(G16="",J16="",),"",IF(G16-J16&gt;0,"○",IF(G16-J16=0,"△","●")))</f>
        <v>●</v>
      </c>
      <c r="I15" s="234"/>
      <c r="J15" s="235"/>
      <c r="K15" s="230"/>
      <c r="L15" s="231"/>
      <c r="M15" s="231"/>
      <c r="N15" s="232"/>
      <c r="O15" s="233">
        <v>0</v>
      </c>
      <c r="P15" s="234" t="str">
        <f>IF(OR(O16="",R16="",),"",IF(O16-R16&gt;0,"○",IF(O16-R16=0,"△","●")))</f>
        <v>○</v>
      </c>
      <c r="Q15" s="234"/>
      <c r="R15" s="235"/>
      <c r="S15" s="236">
        <f>IF(COUNTBLANK(G15:R17)=34,"",COUNTIF(G15:R17,"○")*3+COUNTIF(G15:R17,"△")*1)</f>
        <v>3</v>
      </c>
      <c r="T15" s="237"/>
      <c r="U15" s="237">
        <f>IF($S15="","",SUM(G16,K16,O16))</f>
        <v>14</v>
      </c>
      <c r="V15" s="237"/>
      <c r="W15" s="237">
        <f>IF($S15="","",SUM(J16,N16,R16))</f>
        <v>6</v>
      </c>
      <c r="X15" s="237"/>
      <c r="Y15" s="238">
        <f>IF($S15="","",U15-W15)</f>
        <v>8</v>
      </c>
      <c r="Z15" s="238"/>
      <c r="AA15" s="239">
        <f>IF($AD15="","",RANK(AD15,$AD12:$AD20))</f>
        <v>2</v>
      </c>
      <c r="AB15" s="239"/>
      <c r="AC15" s="239"/>
      <c r="AD15" s="240">
        <f>IF($S15="","",S15*10^9+Y15*10^6+U15*10^3-W15)</f>
        <v>3008013994</v>
      </c>
    </row>
    <row r="16" spans="2:35" ht="14.25" customHeight="1" x14ac:dyDescent="0.2">
      <c r="B16" s="167"/>
      <c r="C16" s="202" t="s">
        <v>73</v>
      </c>
      <c r="D16" s="203"/>
      <c r="E16" s="203"/>
      <c r="F16" s="204"/>
      <c r="G16" s="244">
        <v>1</v>
      </c>
      <c r="H16" s="245">
        <f>IF(M13="","",M13)</f>
        <v>1</v>
      </c>
      <c r="I16" s="245">
        <f>IF(L13="","",L13)</f>
        <v>3</v>
      </c>
      <c r="J16" s="246">
        <v>5</v>
      </c>
      <c r="K16" s="241"/>
      <c r="L16" s="242"/>
      <c r="M16" s="242"/>
      <c r="N16" s="243"/>
      <c r="O16" s="244">
        <v>13</v>
      </c>
      <c r="P16" s="245">
        <v>8</v>
      </c>
      <c r="Q16" s="245">
        <v>0</v>
      </c>
      <c r="R16" s="246">
        <v>1</v>
      </c>
      <c r="S16" s="236"/>
      <c r="T16" s="237"/>
      <c r="U16" s="237"/>
      <c r="V16" s="237"/>
      <c r="W16" s="237"/>
      <c r="X16" s="237"/>
      <c r="Y16" s="238"/>
      <c r="Z16" s="238"/>
      <c r="AA16" s="239"/>
      <c r="AB16" s="239"/>
      <c r="AC16" s="239"/>
      <c r="AD16" s="240"/>
    </row>
    <row r="17" spans="2:35" ht="14.25" customHeight="1" x14ac:dyDescent="0.2">
      <c r="B17" s="167"/>
      <c r="C17" s="219"/>
      <c r="D17" s="220"/>
      <c r="E17" s="220"/>
      <c r="F17" s="221"/>
      <c r="G17" s="250"/>
      <c r="H17" s="251">
        <f>IF(M14="","",M14)</f>
        <v>0</v>
      </c>
      <c r="I17" s="251">
        <f>IF(L14="","",L14)</f>
        <v>2</v>
      </c>
      <c r="J17" s="252"/>
      <c r="K17" s="247"/>
      <c r="L17" s="248"/>
      <c r="M17" s="248"/>
      <c r="N17" s="249"/>
      <c r="O17" s="250"/>
      <c r="P17" s="251">
        <v>5</v>
      </c>
      <c r="Q17" s="251">
        <v>1</v>
      </c>
      <c r="R17" s="252"/>
      <c r="S17" s="236"/>
      <c r="T17" s="237"/>
      <c r="U17" s="237"/>
      <c r="V17" s="237"/>
      <c r="W17" s="237"/>
      <c r="X17" s="237"/>
      <c r="Y17" s="238"/>
      <c r="Z17" s="238"/>
      <c r="AA17" s="239"/>
      <c r="AB17" s="239"/>
      <c r="AC17" s="239"/>
      <c r="AD17" s="240"/>
    </row>
    <row r="18" spans="2:35" ht="14.25" customHeight="1" x14ac:dyDescent="0.2">
      <c r="B18" s="167"/>
      <c r="C18" s="181" t="s">
        <v>66</v>
      </c>
      <c r="D18" s="182"/>
      <c r="E18" s="182"/>
      <c r="F18" s="183"/>
      <c r="G18" s="233">
        <f>O12</f>
        <v>0</v>
      </c>
      <c r="H18" s="234" t="str">
        <f>IF(OR(G19="",J19="",),"",IF(G19-J19&gt;0,"○",IF(G19-J19=0,"△","●")))</f>
        <v>●</v>
      </c>
      <c r="I18" s="234"/>
      <c r="J18" s="235"/>
      <c r="K18" s="233">
        <f>O15</f>
        <v>0</v>
      </c>
      <c r="L18" s="234" t="str">
        <f>IF(OR(K19="",N19="",),"",IF(K19-N19&gt;0,"○",IF(K19-N19=0,"△","●")))</f>
        <v>●</v>
      </c>
      <c r="M18" s="234"/>
      <c r="N18" s="235"/>
      <c r="O18" s="230"/>
      <c r="P18" s="231"/>
      <c r="Q18" s="231"/>
      <c r="R18" s="232"/>
      <c r="S18" s="236">
        <f>IF(COUNTBLANK(G18:R20)=34,"",COUNTIF(G18:R20,"○")*3+COUNTIF(G18:R20,"△")*1)</f>
        <v>0</v>
      </c>
      <c r="T18" s="237"/>
      <c r="U18" s="237">
        <f>IF($S18="","",SUM(G19,K19,O19))</f>
        <v>1</v>
      </c>
      <c r="V18" s="237"/>
      <c r="W18" s="237">
        <f>IF($S18="","",SUM(J19,N19,R19))</f>
        <v>23</v>
      </c>
      <c r="X18" s="237"/>
      <c r="Y18" s="238">
        <f>IF($S18="","",U18-W18)</f>
        <v>-22</v>
      </c>
      <c r="Z18" s="238"/>
      <c r="AA18" s="239">
        <f>IF($AD18="","",RANK(AD18,$AD12:$AD20))</f>
        <v>3</v>
      </c>
      <c r="AB18" s="239"/>
      <c r="AC18" s="239"/>
      <c r="AD18" s="240">
        <f>IF($S18="","",S18*10^9+Y18*10^6+U18*10^3-W18)</f>
        <v>-21999023</v>
      </c>
    </row>
    <row r="19" spans="2:35" ht="14.25" customHeight="1" x14ac:dyDescent="0.2">
      <c r="B19" s="167"/>
      <c r="C19" s="199" t="s">
        <v>74</v>
      </c>
      <c r="D19" s="200"/>
      <c r="E19" s="200"/>
      <c r="F19" s="201"/>
      <c r="G19" s="244">
        <v>0</v>
      </c>
      <c r="H19" s="245">
        <f>IF(Q13="","",Q13)</f>
        <v>0</v>
      </c>
      <c r="I19" s="245">
        <f>IF(P13="","",P13)</f>
        <v>3</v>
      </c>
      <c r="J19" s="246">
        <v>10</v>
      </c>
      <c r="K19" s="244">
        <v>1</v>
      </c>
      <c r="L19" s="245">
        <f>IF(Q16="","",Q16)</f>
        <v>0</v>
      </c>
      <c r="M19" s="245">
        <f>IF(P16="","",P16)</f>
        <v>8</v>
      </c>
      <c r="N19" s="246">
        <v>13</v>
      </c>
      <c r="O19" s="241"/>
      <c r="P19" s="242"/>
      <c r="Q19" s="242"/>
      <c r="R19" s="243"/>
      <c r="S19" s="236"/>
      <c r="T19" s="237"/>
      <c r="U19" s="237"/>
      <c r="V19" s="237"/>
      <c r="W19" s="237"/>
      <c r="X19" s="237"/>
      <c r="Y19" s="238"/>
      <c r="Z19" s="238"/>
      <c r="AA19" s="239"/>
      <c r="AB19" s="239"/>
      <c r="AC19" s="239"/>
      <c r="AD19" s="240"/>
    </row>
    <row r="20" spans="2:35" ht="14.25" customHeight="1" x14ac:dyDescent="0.2">
      <c r="B20" s="167"/>
      <c r="C20" s="216"/>
      <c r="D20" s="217"/>
      <c r="E20" s="217"/>
      <c r="F20" s="218"/>
      <c r="G20" s="250"/>
      <c r="H20" s="251">
        <f>IF(Q14="","",Q14)</f>
        <v>0</v>
      </c>
      <c r="I20" s="251">
        <f>IF(P14="","",P14)</f>
        <v>7</v>
      </c>
      <c r="J20" s="252"/>
      <c r="K20" s="250"/>
      <c r="L20" s="251">
        <f>IF(Q17="","",Q17)</f>
        <v>1</v>
      </c>
      <c r="M20" s="251">
        <f>IF(P17="","",P17)</f>
        <v>5</v>
      </c>
      <c r="N20" s="252"/>
      <c r="O20" s="247"/>
      <c r="P20" s="248"/>
      <c r="Q20" s="248"/>
      <c r="R20" s="249"/>
      <c r="S20" s="236"/>
      <c r="T20" s="237"/>
      <c r="U20" s="237"/>
      <c r="V20" s="237"/>
      <c r="W20" s="237"/>
      <c r="X20" s="237"/>
      <c r="Y20" s="238"/>
      <c r="Z20" s="238"/>
      <c r="AA20" s="239"/>
      <c r="AB20" s="239"/>
      <c r="AC20" s="239"/>
      <c r="AD20" s="240"/>
    </row>
    <row r="21" spans="2:35" ht="14.25" customHeight="1" x14ac:dyDescent="0.2">
      <c r="B21" s="167"/>
      <c r="C21" s="245"/>
      <c r="D21" s="245"/>
      <c r="E21" s="245"/>
      <c r="F21" s="245"/>
      <c r="G21" s="253"/>
      <c r="H21" s="245"/>
      <c r="I21" s="245"/>
      <c r="J21" s="253"/>
      <c r="K21" s="253"/>
      <c r="L21" s="245"/>
      <c r="M21" s="245"/>
      <c r="N21" s="253"/>
      <c r="O21" s="245"/>
      <c r="P21" s="254"/>
      <c r="Q21" s="254"/>
      <c r="R21" s="245"/>
      <c r="S21" s="255"/>
      <c r="T21" s="255"/>
      <c r="U21" s="255"/>
      <c r="V21" s="255"/>
      <c r="W21" s="255"/>
      <c r="X21" s="255"/>
      <c r="Y21" s="256"/>
      <c r="Z21" s="256"/>
      <c r="AA21" s="257"/>
      <c r="AB21" s="257"/>
      <c r="AC21" s="257"/>
      <c r="AD21" s="258"/>
    </row>
    <row r="22" spans="2:35" ht="14.25" customHeight="1" x14ac:dyDescent="0.2">
      <c r="B22" s="167"/>
      <c r="C22" s="245"/>
      <c r="D22" s="245"/>
      <c r="E22" s="245"/>
      <c r="F22" s="245"/>
      <c r="G22" s="253"/>
      <c r="H22" s="245"/>
      <c r="I22" s="245"/>
      <c r="J22" s="253"/>
      <c r="K22" s="253"/>
      <c r="L22" s="245"/>
      <c r="M22" s="245"/>
      <c r="N22" s="253"/>
      <c r="O22" s="245"/>
      <c r="P22" s="254"/>
      <c r="Q22" s="254"/>
      <c r="R22" s="245"/>
      <c r="S22" s="255"/>
      <c r="T22" s="255"/>
      <c r="U22" s="255"/>
      <c r="V22" s="255"/>
      <c r="W22" s="255"/>
      <c r="X22" s="255"/>
      <c r="Y22" s="256"/>
      <c r="Z22" s="256"/>
      <c r="AA22" s="257"/>
      <c r="AB22" s="257"/>
      <c r="AC22" s="257"/>
      <c r="AD22" s="258"/>
    </row>
    <row r="23" spans="2:35" ht="14.25" customHeight="1" x14ac:dyDescent="0.2">
      <c r="B23" s="167"/>
      <c r="C23" s="245"/>
      <c r="D23" s="245"/>
      <c r="E23" s="245"/>
      <c r="F23" s="245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0"/>
      <c r="S23" s="260"/>
      <c r="T23" s="260"/>
      <c r="U23" s="260"/>
      <c r="V23" s="259"/>
      <c r="W23" s="259"/>
      <c r="X23" s="259"/>
      <c r="Y23" s="259"/>
      <c r="Z23" s="259"/>
      <c r="AA23" s="259"/>
      <c r="AB23" s="259"/>
      <c r="AC23" s="259"/>
      <c r="AD23" s="258"/>
    </row>
    <row r="24" spans="2:35" ht="14.25" customHeight="1" x14ac:dyDescent="0.2">
      <c r="B24" s="167"/>
      <c r="C24" s="261" t="s">
        <v>76</v>
      </c>
      <c r="D24" s="262"/>
      <c r="E24" s="262"/>
      <c r="F24" s="263"/>
      <c r="G24" s="181" t="s">
        <v>77</v>
      </c>
      <c r="H24" s="182"/>
      <c r="I24" s="182"/>
      <c r="J24" s="183"/>
      <c r="K24" s="181" t="s">
        <v>78</v>
      </c>
      <c r="L24" s="182"/>
      <c r="M24" s="182"/>
      <c r="N24" s="183"/>
      <c r="O24" s="181" t="s">
        <v>79</v>
      </c>
      <c r="P24" s="182"/>
      <c r="Q24" s="182"/>
      <c r="R24" s="183"/>
      <c r="S24" s="187" t="s">
        <v>67</v>
      </c>
      <c r="T24" s="188"/>
      <c r="U24" s="189" t="s">
        <v>68</v>
      </c>
      <c r="V24" s="188"/>
      <c r="W24" s="189" t="s">
        <v>69</v>
      </c>
      <c r="X24" s="188"/>
      <c r="Y24" s="190" t="s">
        <v>70</v>
      </c>
      <c r="Z24" s="191"/>
      <c r="AA24" s="192" t="s">
        <v>71</v>
      </c>
      <c r="AB24" s="193"/>
      <c r="AC24" s="194"/>
      <c r="AD24" s="258"/>
    </row>
    <row r="25" spans="2:35" ht="14.25" customHeight="1" x14ac:dyDescent="0.2">
      <c r="B25" s="167"/>
      <c r="C25" s="264"/>
      <c r="D25" s="265"/>
      <c r="E25" s="265"/>
      <c r="F25" s="266"/>
      <c r="G25" s="199" t="s">
        <v>80</v>
      </c>
      <c r="H25" s="200"/>
      <c r="I25" s="200"/>
      <c r="J25" s="201"/>
      <c r="K25" s="199" t="s">
        <v>81</v>
      </c>
      <c r="L25" s="200"/>
      <c r="M25" s="200"/>
      <c r="N25" s="201"/>
      <c r="O25" s="199" t="s">
        <v>82</v>
      </c>
      <c r="P25" s="200"/>
      <c r="Q25" s="200"/>
      <c r="R25" s="201"/>
      <c r="S25" s="205"/>
      <c r="T25" s="206"/>
      <c r="U25" s="207"/>
      <c r="V25" s="206"/>
      <c r="W25" s="207"/>
      <c r="X25" s="206"/>
      <c r="Y25" s="208"/>
      <c r="Z25" s="209"/>
      <c r="AA25" s="210"/>
      <c r="AB25" s="211"/>
      <c r="AC25" s="212"/>
      <c r="AD25" s="258"/>
    </row>
    <row r="26" spans="2:35" ht="16.2" x14ac:dyDescent="0.2">
      <c r="B26" s="267"/>
      <c r="C26" s="268" t="s">
        <v>75</v>
      </c>
      <c r="D26" s="269"/>
      <c r="E26" s="269"/>
      <c r="F26" s="270"/>
      <c r="G26" s="216"/>
      <c r="H26" s="217"/>
      <c r="I26" s="217"/>
      <c r="J26" s="218"/>
      <c r="K26" s="216"/>
      <c r="L26" s="217"/>
      <c r="M26" s="217"/>
      <c r="N26" s="218"/>
      <c r="O26" s="216"/>
      <c r="P26" s="217"/>
      <c r="Q26" s="217"/>
      <c r="R26" s="218"/>
      <c r="S26" s="222"/>
      <c r="T26" s="223"/>
      <c r="U26" s="224"/>
      <c r="V26" s="223"/>
      <c r="W26" s="224"/>
      <c r="X26" s="223"/>
      <c r="Y26" s="225"/>
      <c r="Z26" s="226"/>
      <c r="AA26" s="227"/>
      <c r="AB26" s="228"/>
      <c r="AC26" s="229"/>
      <c r="AD26" s="259"/>
    </row>
    <row r="27" spans="2:35" ht="14.25" customHeight="1" x14ac:dyDescent="0.2">
      <c r="B27" s="167"/>
      <c r="C27" s="181" t="s">
        <v>77</v>
      </c>
      <c r="D27" s="182"/>
      <c r="E27" s="182"/>
      <c r="F27" s="183"/>
      <c r="G27" s="230"/>
      <c r="H27" s="231"/>
      <c r="I27" s="231"/>
      <c r="J27" s="232"/>
      <c r="K27" s="233">
        <v>0</v>
      </c>
      <c r="L27" s="234" t="str">
        <f>IF(OR(K28="",N28="",),"",IF(K28-N28&gt;0,"○",IF(K28-N28=0,"△","●")))</f>
        <v>○</v>
      </c>
      <c r="M27" s="234"/>
      <c r="N27" s="235"/>
      <c r="O27" s="233">
        <v>0</v>
      </c>
      <c r="P27" s="234" t="str">
        <f>IF(OR(O28="",R28="",),"",IF(O28-R28&gt;0,"○",IF(O28-R28=0,"△","●")))</f>
        <v>○</v>
      </c>
      <c r="Q27" s="234"/>
      <c r="R27" s="235"/>
      <c r="S27" s="236">
        <f>IF(COUNTBLANK(G27:R29)=34,"",COUNTIF(G27:R29,"○")*3+COUNTIF(G27:R29,"△")*1)</f>
        <v>6</v>
      </c>
      <c r="T27" s="237"/>
      <c r="U27" s="237">
        <f>IF($S27="","",SUM(G28,K28,O28))</f>
        <v>13</v>
      </c>
      <c r="V27" s="237"/>
      <c r="W27" s="237">
        <f>IF($S27="","",SUM(J28,N28,R28))</f>
        <v>4</v>
      </c>
      <c r="X27" s="237"/>
      <c r="Y27" s="238">
        <f>IF($S27="","",U27-W27)</f>
        <v>9</v>
      </c>
      <c r="Z27" s="238"/>
      <c r="AA27" s="239">
        <f>IF($AD27="","",RANK(AD27,$AD27:$AD35))</f>
        <v>1</v>
      </c>
      <c r="AB27" s="239"/>
      <c r="AC27" s="239"/>
      <c r="AD27" s="240">
        <f>IF($S27="","",S27*10^9+Y27*10^6+U27*10^3-W27)</f>
        <v>6009012996</v>
      </c>
    </row>
    <row r="28" spans="2:35" ht="14.25" customHeight="1" x14ac:dyDescent="0.2">
      <c r="B28" s="167"/>
      <c r="C28" s="199" t="s">
        <v>80</v>
      </c>
      <c r="D28" s="200"/>
      <c r="E28" s="200"/>
      <c r="F28" s="201"/>
      <c r="G28" s="241"/>
      <c r="H28" s="242"/>
      <c r="I28" s="242"/>
      <c r="J28" s="243"/>
      <c r="K28" s="244">
        <v>9</v>
      </c>
      <c r="L28" s="245">
        <v>5</v>
      </c>
      <c r="M28" s="245">
        <v>1</v>
      </c>
      <c r="N28" s="246">
        <v>3</v>
      </c>
      <c r="O28" s="244">
        <v>4</v>
      </c>
      <c r="P28" s="245">
        <v>2</v>
      </c>
      <c r="Q28" s="245">
        <v>0</v>
      </c>
      <c r="R28" s="246">
        <v>1</v>
      </c>
      <c r="S28" s="236"/>
      <c r="T28" s="237"/>
      <c r="U28" s="237"/>
      <c r="V28" s="237"/>
      <c r="W28" s="237"/>
      <c r="X28" s="237"/>
      <c r="Y28" s="238"/>
      <c r="Z28" s="238"/>
      <c r="AA28" s="239"/>
      <c r="AB28" s="239"/>
      <c r="AC28" s="239"/>
      <c r="AD28" s="240"/>
      <c r="AE28" s="167"/>
      <c r="AF28" s="167"/>
      <c r="AG28" s="167"/>
      <c r="AH28" s="167"/>
      <c r="AI28" s="167"/>
    </row>
    <row r="29" spans="2:35" ht="14.25" customHeight="1" x14ac:dyDescent="0.2">
      <c r="B29" s="167"/>
      <c r="C29" s="216"/>
      <c r="D29" s="217"/>
      <c r="E29" s="217"/>
      <c r="F29" s="218"/>
      <c r="G29" s="247"/>
      <c r="H29" s="248"/>
      <c r="I29" s="248"/>
      <c r="J29" s="249"/>
      <c r="K29" s="250"/>
      <c r="L29" s="251">
        <v>4</v>
      </c>
      <c r="M29" s="251">
        <v>2</v>
      </c>
      <c r="N29" s="252"/>
      <c r="O29" s="250"/>
      <c r="P29" s="251">
        <v>2</v>
      </c>
      <c r="Q29" s="251">
        <v>1</v>
      </c>
      <c r="R29" s="252"/>
      <c r="S29" s="236"/>
      <c r="T29" s="237"/>
      <c r="U29" s="237"/>
      <c r="V29" s="237"/>
      <c r="W29" s="237"/>
      <c r="X29" s="237"/>
      <c r="Y29" s="238"/>
      <c r="Z29" s="238"/>
      <c r="AA29" s="239"/>
      <c r="AB29" s="239"/>
      <c r="AC29" s="239"/>
      <c r="AD29" s="240"/>
      <c r="AE29" s="167"/>
      <c r="AF29" s="167"/>
      <c r="AG29" s="167"/>
      <c r="AH29" s="167"/>
      <c r="AI29" s="167"/>
    </row>
    <row r="30" spans="2:35" ht="14.25" customHeight="1" x14ac:dyDescent="0.2">
      <c r="B30" s="167"/>
      <c r="C30" s="181" t="s">
        <v>78</v>
      </c>
      <c r="D30" s="182"/>
      <c r="E30" s="182"/>
      <c r="F30" s="183"/>
      <c r="G30" s="233">
        <f>K27</f>
        <v>0</v>
      </c>
      <c r="H30" s="234" t="str">
        <f>IF(OR(G31="",J31="",),"",IF(G31-J31&gt;0,"○",IF(G31-J31=0,"△","●")))</f>
        <v>●</v>
      </c>
      <c r="I30" s="234"/>
      <c r="J30" s="235"/>
      <c r="K30" s="230"/>
      <c r="L30" s="231"/>
      <c r="M30" s="231"/>
      <c r="N30" s="232"/>
      <c r="O30" s="233">
        <v>0</v>
      </c>
      <c r="P30" s="234" t="str">
        <f>IF(OR(O31="",R31="",),"",IF(O31-R31&gt;0,"○",IF(O31-R31=0,"△","●")))</f>
        <v>●</v>
      </c>
      <c r="Q30" s="234"/>
      <c r="R30" s="235"/>
      <c r="S30" s="236">
        <f>IF(COUNTBLANK(G30:R32)=34,"",COUNTIF(G30:R32,"○")*3+COUNTIF(G30:R32,"△")*1)</f>
        <v>0</v>
      </c>
      <c r="T30" s="237"/>
      <c r="U30" s="237">
        <f>IF($S30="","",SUM(G31,K31,O31))</f>
        <v>3</v>
      </c>
      <c r="V30" s="237"/>
      <c r="W30" s="237">
        <f>IF($S30="","",SUM(J31,N31,R31))</f>
        <v>18</v>
      </c>
      <c r="X30" s="237"/>
      <c r="Y30" s="238">
        <f>IF($S30="","",U30-W30)</f>
        <v>-15</v>
      </c>
      <c r="Z30" s="238"/>
      <c r="AA30" s="239">
        <f>IF($AD30="","",RANK(AD30,$AD27:$AD35))</f>
        <v>3</v>
      </c>
      <c r="AB30" s="239"/>
      <c r="AC30" s="239"/>
      <c r="AD30" s="240">
        <f>IF($S30="","",S30*10^9+Y30*10^6+U30*10^3-W30)</f>
        <v>-14997018</v>
      </c>
      <c r="AE30" s="167"/>
      <c r="AF30" s="167"/>
      <c r="AG30" s="167"/>
      <c r="AH30" s="167"/>
      <c r="AI30" s="167"/>
    </row>
    <row r="31" spans="2:35" ht="14.25" customHeight="1" x14ac:dyDescent="0.2">
      <c r="B31" s="167"/>
      <c r="C31" s="199" t="s">
        <v>81</v>
      </c>
      <c r="D31" s="200"/>
      <c r="E31" s="200"/>
      <c r="F31" s="201"/>
      <c r="G31" s="244">
        <v>3</v>
      </c>
      <c r="H31" s="245">
        <f>IF(M28="","",M28)</f>
        <v>1</v>
      </c>
      <c r="I31" s="245">
        <f>IF(L28="","",L28)</f>
        <v>5</v>
      </c>
      <c r="J31" s="246">
        <v>9</v>
      </c>
      <c r="K31" s="241"/>
      <c r="L31" s="242"/>
      <c r="M31" s="242"/>
      <c r="N31" s="243"/>
      <c r="O31" s="244">
        <v>0</v>
      </c>
      <c r="P31" s="245">
        <v>0</v>
      </c>
      <c r="Q31" s="245">
        <v>2</v>
      </c>
      <c r="R31" s="246">
        <v>9</v>
      </c>
      <c r="S31" s="236"/>
      <c r="T31" s="237"/>
      <c r="U31" s="237"/>
      <c r="V31" s="237"/>
      <c r="W31" s="237"/>
      <c r="X31" s="237"/>
      <c r="Y31" s="238"/>
      <c r="Z31" s="238"/>
      <c r="AA31" s="239"/>
      <c r="AB31" s="239"/>
      <c r="AC31" s="239"/>
      <c r="AD31" s="240"/>
      <c r="AE31" s="167"/>
      <c r="AF31" s="167"/>
      <c r="AG31" s="167"/>
      <c r="AH31" s="167"/>
      <c r="AI31" s="167"/>
    </row>
    <row r="32" spans="2:35" ht="14.25" customHeight="1" x14ac:dyDescent="0.2">
      <c r="B32" s="167"/>
      <c r="C32" s="216"/>
      <c r="D32" s="217"/>
      <c r="E32" s="217"/>
      <c r="F32" s="218"/>
      <c r="G32" s="250"/>
      <c r="H32" s="251">
        <f>IF(M29="","",M29)</f>
        <v>2</v>
      </c>
      <c r="I32" s="251">
        <f>IF(L29="","",L29)</f>
        <v>4</v>
      </c>
      <c r="J32" s="252"/>
      <c r="K32" s="247"/>
      <c r="L32" s="248"/>
      <c r="M32" s="248"/>
      <c r="N32" s="249"/>
      <c r="O32" s="250"/>
      <c r="P32" s="251">
        <v>0</v>
      </c>
      <c r="Q32" s="251">
        <v>7</v>
      </c>
      <c r="R32" s="252"/>
      <c r="S32" s="236"/>
      <c r="T32" s="237"/>
      <c r="U32" s="237"/>
      <c r="V32" s="237"/>
      <c r="W32" s="237"/>
      <c r="X32" s="237"/>
      <c r="Y32" s="238"/>
      <c r="Z32" s="238"/>
      <c r="AA32" s="239"/>
      <c r="AB32" s="239"/>
      <c r="AC32" s="239"/>
      <c r="AD32" s="240"/>
      <c r="AE32" s="167"/>
      <c r="AF32" s="167"/>
      <c r="AG32" s="167"/>
      <c r="AH32" s="167"/>
      <c r="AI32" s="167"/>
    </row>
    <row r="33" spans="2:35" ht="14.25" customHeight="1" x14ac:dyDescent="0.2">
      <c r="B33" s="167"/>
      <c r="C33" s="181" t="s">
        <v>79</v>
      </c>
      <c r="D33" s="182"/>
      <c r="E33" s="182"/>
      <c r="F33" s="183"/>
      <c r="G33" s="233">
        <f>O27</f>
        <v>0</v>
      </c>
      <c r="H33" s="234" t="str">
        <f>IF(OR(G34="",J34="",),"",IF(G34-J34&gt;0,"○",IF(G34-J34=0,"△","●")))</f>
        <v>●</v>
      </c>
      <c r="I33" s="234"/>
      <c r="J33" s="235"/>
      <c r="K33" s="233">
        <f>O30</f>
        <v>0</v>
      </c>
      <c r="L33" s="234" t="str">
        <f>IF(OR(K34="",N34="",),"",IF(K34-N34&gt;0,"○",IF(K34-N34=0,"△","●")))</f>
        <v>○</v>
      </c>
      <c r="M33" s="234"/>
      <c r="N33" s="235"/>
      <c r="O33" s="230"/>
      <c r="P33" s="231"/>
      <c r="Q33" s="231"/>
      <c r="R33" s="232"/>
      <c r="S33" s="236">
        <f>IF(COUNTBLANK(G33:R35)=34,"",COUNTIF(G33:R35,"○")*3+COUNTIF(G33:R35,"△")*1)</f>
        <v>3</v>
      </c>
      <c r="T33" s="237"/>
      <c r="U33" s="237">
        <f>IF($S33="","",SUM(G34,K34,O34))</f>
        <v>10</v>
      </c>
      <c r="V33" s="237"/>
      <c r="W33" s="237">
        <f>IF($S33="","",SUM(J34,N34,R34))</f>
        <v>4</v>
      </c>
      <c r="X33" s="237"/>
      <c r="Y33" s="238">
        <f>IF($S33="","",U33-W33)</f>
        <v>6</v>
      </c>
      <c r="Z33" s="238"/>
      <c r="AA33" s="239">
        <f>IF($AD33="","",RANK(AD33,$AD27:$AD35))</f>
        <v>2</v>
      </c>
      <c r="AB33" s="239"/>
      <c r="AC33" s="239"/>
      <c r="AD33" s="240">
        <f>IF($S33="","",S33*10^9+Y33*10^6+U33*10^3-W33)</f>
        <v>3006009996</v>
      </c>
      <c r="AE33" s="167"/>
      <c r="AF33" s="167"/>
      <c r="AG33" s="167"/>
      <c r="AH33" s="167"/>
      <c r="AI33" s="167"/>
    </row>
    <row r="34" spans="2:35" ht="14.25" customHeight="1" x14ac:dyDescent="0.2">
      <c r="B34" s="167"/>
      <c r="C34" s="199" t="s">
        <v>82</v>
      </c>
      <c r="D34" s="200"/>
      <c r="E34" s="200"/>
      <c r="F34" s="201"/>
      <c r="G34" s="244">
        <v>1</v>
      </c>
      <c r="H34" s="245">
        <f>IF(Q28="","",Q28)</f>
        <v>0</v>
      </c>
      <c r="I34" s="245">
        <f>IF(P28="","",P28)</f>
        <v>2</v>
      </c>
      <c r="J34" s="246">
        <v>4</v>
      </c>
      <c r="K34" s="244">
        <v>9</v>
      </c>
      <c r="L34" s="245">
        <f>IF(Q31="","",Q31)</f>
        <v>2</v>
      </c>
      <c r="M34" s="245">
        <f>IF(P31="","",P31)</f>
        <v>0</v>
      </c>
      <c r="N34" s="246">
        <v>0</v>
      </c>
      <c r="O34" s="241"/>
      <c r="P34" s="242"/>
      <c r="Q34" s="242"/>
      <c r="R34" s="243"/>
      <c r="S34" s="236"/>
      <c r="T34" s="237"/>
      <c r="U34" s="237"/>
      <c r="V34" s="237"/>
      <c r="W34" s="237"/>
      <c r="X34" s="237"/>
      <c r="Y34" s="238"/>
      <c r="Z34" s="238"/>
      <c r="AA34" s="239"/>
      <c r="AB34" s="239"/>
      <c r="AC34" s="239"/>
      <c r="AD34" s="240"/>
      <c r="AE34" s="167"/>
      <c r="AF34" s="167"/>
      <c r="AG34" s="167"/>
      <c r="AH34" s="167"/>
      <c r="AI34" s="167"/>
    </row>
    <row r="35" spans="2:35" ht="14.25" customHeight="1" x14ac:dyDescent="0.2">
      <c r="B35" s="167"/>
      <c r="C35" s="216"/>
      <c r="D35" s="217"/>
      <c r="E35" s="217"/>
      <c r="F35" s="218"/>
      <c r="G35" s="250"/>
      <c r="H35" s="251">
        <f>IF(Q29="","",Q29)</f>
        <v>1</v>
      </c>
      <c r="I35" s="251">
        <f>IF(P29="","",P29)</f>
        <v>2</v>
      </c>
      <c r="J35" s="252"/>
      <c r="K35" s="250"/>
      <c r="L35" s="251">
        <f>IF(Q32="","",Q32)</f>
        <v>7</v>
      </c>
      <c r="M35" s="251">
        <f>IF(P32="","",P32)</f>
        <v>0</v>
      </c>
      <c r="N35" s="252"/>
      <c r="O35" s="247"/>
      <c r="P35" s="248"/>
      <c r="Q35" s="248"/>
      <c r="R35" s="249"/>
      <c r="S35" s="236"/>
      <c r="T35" s="237"/>
      <c r="U35" s="237"/>
      <c r="V35" s="237"/>
      <c r="W35" s="237"/>
      <c r="X35" s="237"/>
      <c r="Y35" s="238"/>
      <c r="Z35" s="238"/>
      <c r="AA35" s="239"/>
      <c r="AB35" s="239"/>
      <c r="AC35" s="239"/>
      <c r="AD35" s="240"/>
      <c r="AE35" s="167"/>
      <c r="AF35" s="167"/>
      <c r="AG35" s="167"/>
      <c r="AH35" s="167"/>
      <c r="AI35" s="167"/>
    </row>
    <row r="36" spans="2:35" ht="14.25" customHeight="1" x14ac:dyDescent="0.2">
      <c r="B36" s="167"/>
      <c r="C36" s="245"/>
      <c r="D36" s="245"/>
      <c r="E36" s="245"/>
      <c r="F36" s="245"/>
      <c r="G36" s="253"/>
      <c r="H36" s="245"/>
      <c r="I36" s="245"/>
      <c r="J36" s="253"/>
      <c r="K36" s="253"/>
      <c r="L36" s="245"/>
      <c r="M36" s="245"/>
      <c r="N36" s="253"/>
      <c r="O36" s="245"/>
      <c r="P36" s="254"/>
      <c r="Q36" s="254"/>
      <c r="R36" s="245"/>
      <c r="S36" s="255"/>
      <c r="T36" s="255"/>
      <c r="U36" s="255"/>
      <c r="V36" s="255"/>
      <c r="W36" s="255"/>
      <c r="X36" s="255"/>
      <c r="Y36" s="256"/>
      <c r="Z36" s="256"/>
      <c r="AA36" s="257"/>
      <c r="AB36" s="257"/>
      <c r="AC36" s="257"/>
      <c r="AD36" s="258"/>
      <c r="AE36" s="167"/>
      <c r="AF36" s="167"/>
      <c r="AG36" s="167"/>
      <c r="AH36" s="167"/>
      <c r="AI36" s="167"/>
    </row>
    <row r="37" spans="2:35" ht="14.25" customHeight="1" x14ac:dyDescent="0.2">
      <c r="B37" s="167"/>
      <c r="C37" s="245"/>
      <c r="D37" s="245"/>
      <c r="E37" s="245"/>
      <c r="F37" s="245"/>
      <c r="G37" s="253"/>
      <c r="H37" s="245"/>
      <c r="I37" s="245"/>
      <c r="J37" s="253"/>
      <c r="K37" s="253"/>
      <c r="L37" s="245"/>
      <c r="M37" s="245"/>
      <c r="N37" s="253"/>
      <c r="O37" s="245"/>
      <c r="P37" s="254"/>
      <c r="Q37" s="254"/>
      <c r="R37" s="245"/>
      <c r="S37" s="255"/>
      <c r="T37" s="255"/>
      <c r="U37" s="255"/>
      <c r="V37" s="255"/>
      <c r="W37" s="255"/>
      <c r="X37" s="255"/>
      <c r="Y37" s="256"/>
      <c r="Z37" s="256"/>
      <c r="AA37" s="257"/>
      <c r="AB37" s="257"/>
      <c r="AC37" s="257"/>
      <c r="AD37" s="258"/>
      <c r="AE37" s="167"/>
      <c r="AF37" s="167"/>
      <c r="AG37" s="167"/>
      <c r="AH37" s="167"/>
      <c r="AI37" s="167"/>
    </row>
    <row r="38" spans="2:35" ht="14.4" x14ac:dyDescent="0.2">
      <c r="B38" s="167"/>
      <c r="C38" s="245"/>
      <c r="D38" s="245"/>
      <c r="E38" s="245"/>
      <c r="F38" s="245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0"/>
      <c r="S38" s="260"/>
      <c r="T38" s="260"/>
      <c r="U38" s="260"/>
      <c r="V38" s="259"/>
      <c r="W38" s="259"/>
      <c r="X38" s="259"/>
      <c r="Y38" s="259"/>
      <c r="Z38" s="259"/>
      <c r="AA38" s="259"/>
      <c r="AB38" s="259"/>
      <c r="AC38" s="259"/>
      <c r="AD38" s="258"/>
      <c r="AE38" s="167"/>
      <c r="AF38" s="167"/>
      <c r="AG38" s="167"/>
      <c r="AH38" s="167"/>
      <c r="AI38" s="167"/>
    </row>
    <row r="39" spans="2:35" ht="14.4" x14ac:dyDescent="0.2">
      <c r="B39" s="167"/>
      <c r="C39" s="261" t="s">
        <v>83</v>
      </c>
      <c r="D39" s="262"/>
      <c r="E39" s="262"/>
      <c r="F39" s="263"/>
      <c r="G39" s="181" t="s">
        <v>84</v>
      </c>
      <c r="H39" s="182"/>
      <c r="I39" s="182"/>
      <c r="J39" s="183"/>
      <c r="K39" s="181" t="s">
        <v>85</v>
      </c>
      <c r="L39" s="182"/>
      <c r="M39" s="182"/>
      <c r="N39" s="183"/>
      <c r="O39" s="181" t="s">
        <v>86</v>
      </c>
      <c r="P39" s="182"/>
      <c r="Q39" s="182"/>
      <c r="R39" s="183"/>
      <c r="S39" s="187" t="s">
        <v>67</v>
      </c>
      <c r="T39" s="188"/>
      <c r="U39" s="189" t="s">
        <v>68</v>
      </c>
      <c r="V39" s="188"/>
      <c r="W39" s="189" t="s">
        <v>69</v>
      </c>
      <c r="X39" s="188"/>
      <c r="Y39" s="190" t="s">
        <v>70</v>
      </c>
      <c r="Z39" s="191"/>
      <c r="AA39" s="192" t="s">
        <v>71</v>
      </c>
      <c r="AB39" s="193"/>
      <c r="AC39" s="194"/>
      <c r="AD39" s="258"/>
      <c r="AE39" s="167"/>
      <c r="AF39" s="167"/>
      <c r="AG39" s="167"/>
      <c r="AH39" s="167"/>
      <c r="AI39" s="167"/>
    </row>
    <row r="40" spans="2:35" ht="14.4" x14ac:dyDescent="0.2">
      <c r="B40" s="167"/>
      <c r="C40" s="264"/>
      <c r="D40" s="265"/>
      <c r="E40" s="265"/>
      <c r="F40" s="266"/>
      <c r="G40" s="199" t="s">
        <v>87</v>
      </c>
      <c r="H40" s="200"/>
      <c r="I40" s="200"/>
      <c r="J40" s="201"/>
      <c r="K40" s="199" t="s">
        <v>88</v>
      </c>
      <c r="L40" s="200"/>
      <c r="M40" s="200"/>
      <c r="N40" s="201"/>
      <c r="O40" s="199" t="s">
        <v>89</v>
      </c>
      <c r="P40" s="200"/>
      <c r="Q40" s="200"/>
      <c r="R40" s="201"/>
      <c r="S40" s="205"/>
      <c r="T40" s="206"/>
      <c r="U40" s="207"/>
      <c r="V40" s="206"/>
      <c r="W40" s="207"/>
      <c r="X40" s="206"/>
      <c r="Y40" s="208"/>
      <c r="Z40" s="209"/>
      <c r="AA40" s="210"/>
      <c r="AB40" s="211"/>
      <c r="AC40" s="212"/>
      <c r="AD40" s="258"/>
      <c r="AE40" s="167"/>
      <c r="AF40" s="167"/>
      <c r="AG40" s="167"/>
      <c r="AH40" s="167"/>
      <c r="AI40" s="167"/>
    </row>
    <row r="41" spans="2:35" ht="16.2" x14ac:dyDescent="0.2">
      <c r="B41" s="267"/>
      <c r="C41" s="268" t="s">
        <v>75</v>
      </c>
      <c r="D41" s="269"/>
      <c r="E41" s="269"/>
      <c r="F41" s="270"/>
      <c r="G41" s="216"/>
      <c r="H41" s="217"/>
      <c r="I41" s="217"/>
      <c r="J41" s="218"/>
      <c r="K41" s="216"/>
      <c r="L41" s="217"/>
      <c r="M41" s="217"/>
      <c r="N41" s="218"/>
      <c r="O41" s="216"/>
      <c r="P41" s="217"/>
      <c r="Q41" s="217"/>
      <c r="R41" s="218"/>
      <c r="S41" s="222"/>
      <c r="T41" s="223"/>
      <c r="U41" s="224"/>
      <c r="V41" s="223"/>
      <c r="W41" s="224"/>
      <c r="X41" s="223"/>
      <c r="Y41" s="225"/>
      <c r="Z41" s="226"/>
      <c r="AA41" s="227"/>
      <c r="AB41" s="228"/>
      <c r="AC41" s="229"/>
      <c r="AD41" s="259"/>
      <c r="AE41" s="195"/>
      <c r="AF41" s="167"/>
      <c r="AG41" s="167"/>
      <c r="AH41" s="167"/>
      <c r="AI41" s="167"/>
    </row>
    <row r="42" spans="2:35" ht="14.25" customHeight="1" x14ac:dyDescent="0.2">
      <c r="B42" s="167"/>
      <c r="C42" s="181" t="s">
        <v>84</v>
      </c>
      <c r="D42" s="182"/>
      <c r="E42" s="182"/>
      <c r="F42" s="183"/>
      <c r="G42" s="230"/>
      <c r="H42" s="231"/>
      <c r="I42" s="231"/>
      <c r="J42" s="232"/>
      <c r="K42" s="233">
        <v>0</v>
      </c>
      <c r="L42" s="234" t="str">
        <f>IF(OR(K43="",N43="",),"",IF(K43-N43&gt;0,"○",IF(K43-N43=0,"△","●")))</f>
        <v>○</v>
      </c>
      <c r="M42" s="234"/>
      <c r="N42" s="235"/>
      <c r="O42" s="233">
        <v>0</v>
      </c>
      <c r="P42" s="234" t="str">
        <f>IF(OR(O43="",R43="",),"",IF(O43-R43&gt;0,"○",IF(O43-R43=0,"△","●")))</f>
        <v>●</v>
      </c>
      <c r="Q42" s="234"/>
      <c r="R42" s="235"/>
      <c r="S42" s="236">
        <f>IF(COUNTBLANK(G42:R44)=34,"",COUNTIF(G42:R44,"○")*3+COUNTIF(G42:R44,"△")*1)</f>
        <v>3</v>
      </c>
      <c r="T42" s="237"/>
      <c r="U42" s="237">
        <f>IF($S42="","",SUM(G43,K43,O43))</f>
        <v>9</v>
      </c>
      <c r="V42" s="237"/>
      <c r="W42" s="237">
        <f>IF($S42="","",SUM(J43,N43,R43))</f>
        <v>7</v>
      </c>
      <c r="X42" s="237"/>
      <c r="Y42" s="238">
        <f>IF($S42="","",U42-W42)</f>
        <v>2</v>
      </c>
      <c r="Z42" s="238"/>
      <c r="AA42" s="239">
        <f>IF($AD42="","",RANK(AD42,$AD42:$AD50))</f>
        <v>2</v>
      </c>
      <c r="AB42" s="239"/>
      <c r="AC42" s="239"/>
      <c r="AD42" s="240">
        <f>IF($S42="","",S42*10^9+Y42*10^6+U42*10^3-W42)</f>
        <v>3002008993</v>
      </c>
      <c r="AE42" s="167"/>
      <c r="AF42" s="167"/>
      <c r="AG42" s="167"/>
      <c r="AH42" s="167"/>
      <c r="AI42" s="167"/>
    </row>
    <row r="43" spans="2:35" ht="14.25" customHeight="1" x14ac:dyDescent="0.2">
      <c r="B43" s="167"/>
      <c r="C43" s="199" t="s">
        <v>87</v>
      </c>
      <c r="D43" s="200"/>
      <c r="E43" s="200"/>
      <c r="F43" s="201"/>
      <c r="G43" s="241"/>
      <c r="H43" s="242"/>
      <c r="I43" s="242"/>
      <c r="J43" s="243"/>
      <c r="K43" s="244">
        <v>7</v>
      </c>
      <c r="L43" s="245">
        <v>3</v>
      </c>
      <c r="M43" s="245">
        <v>2</v>
      </c>
      <c r="N43" s="246">
        <v>3</v>
      </c>
      <c r="O43" s="244">
        <v>2</v>
      </c>
      <c r="P43" s="245">
        <v>2</v>
      </c>
      <c r="Q43" s="245">
        <v>2</v>
      </c>
      <c r="R43" s="246">
        <v>4</v>
      </c>
      <c r="S43" s="236"/>
      <c r="T43" s="237"/>
      <c r="U43" s="237"/>
      <c r="V43" s="237"/>
      <c r="W43" s="237"/>
      <c r="X43" s="237"/>
      <c r="Y43" s="238"/>
      <c r="Z43" s="238"/>
      <c r="AA43" s="239"/>
      <c r="AB43" s="239"/>
      <c r="AC43" s="239"/>
      <c r="AD43" s="240"/>
      <c r="AE43" s="167"/>
      <c r="AF43" s="167"/>
      <c r="AG43" s="167"/>
      <c r="AH43" s="167"/>
      <c r="AI43" s="167"/>
    </row>
    <row r="44" spans="2:35" ht="14.25" customHeight="1" x14ac:dyDescent="0.2">
      <c r="B44" s="167"/>
      <c r="C44" s="216"/>
      <c r="D44" s="217"/>
      <c r="E44" s="217"/>
      <c r="F44" s="218"/>
      <c r="G44" s="247"/>
      <c r="H44" s="248"/>
      <c r="I44" s="248"/>
      <c r="J44" s="249"/>
      <c r="K44" s="250"/>
      <c r="L44" s="251">
        <v>4</v>
      </c>
      <c r="M44" s="251">
        <v>1</v>
      </c>
      <c r="N44" s="252"/>
      <c r="O44" s="250"/>
      <c r="P44" s="251">
        <v>0</v>
      </c>
      <c r="Q44" s="251">
        <v>2</v>
      </c>
      <c r="R44" s="252"/>
      <c r="S44" s="236"/>
      <c r="T44" s="237"/>
      <c r="U44" s="237"/>
      <c r="V44" s="237"/>
      <c r="W44" s="237"/>
      <c r="X44" s="237"/>
      <c r="Y44" s="238"/>
      <c r="Z44" s="238"/>
      <c r="AA44" s="239"/>
      <c r="AB44" s="239"/>
      <c r="AC44" s="239"/>
      <c r="AD44" s="240"/>
      <c r="AE44" s="167"/>
      <c r="AF44" s="167"/>
      <c r="AG44" s="167"/>
      <c r="AH44" s="167"/>
      <c r="AI44" s="167"/>
    </row>
    <row r="45" spans="2:35" ht="14.25" customHeight="1" x14ac:dyDescent="0.2">
      <c r="B45" s="167"/>
      <c r="C45" s="181" t="s">
        <v>85</v>
      </c>
      <c r="D45" s="182"/>
      <c r="E45" s="182"/>
      <c r="F45" s="183"/>
      <c r="G45" s="233">
        <f>K42</f>
        <v>0</v>
      </c>
      <c r="H45" s="234" t="str">
        <f>IF(OR(G46="",J46="",),"",IF(G46-J46&gt;0,"○",IF(G46-J46=0,"△","●")))</f>
        <v>●</v>
      </c>
      <c r="I45" s="234"/>
      <c r="J45" s="235"/>
      <c r="K45" s="230"/>
      <c r="L45" s="231"/>
      <c r="M45" s="231"/>
      <c r="N45" s="232"/>
      <c r="O45" s="233">
        <v>0</v>
      </c>
      <c r="P45" s="234" t="str">
        <f>IF(OR(O46="",R46="",),"",IF(O46-R46&gt;0,"○",IF(O46-R46=0,"△","●")))</f>
        <v>●</v>
      </c>
      <c r="Q45" s="234"/>
      <c r="R45" s="235"/>
      <c r="S45" s="236">
        <f>IF(COUNTBLANK(G45:R47)=34,"",COUNTIF(G45:R47,"○")*3+COUNTIF(G45:R47,"△")*1)</f>
        <v>0</v>
      </c>
      <c r="T45" s="237"/>
      <c r="U45" s="237">
        <f>IF($S45="","",SUM(G46,K46,O46))</f>
        <v>3</v>
      </c>
      <c r="V45" s="237"/>
      <c r="W45" s="237">
        <f>IF($S45="","",SUM(J46,N46,R46))</f>
        <v>20</v>
      </c>
      <c r="X45" s="237"/>
      <c r="Y45" s="238">
        <f>IF($S45="","",U45-W45)</f>
        <v>-17</v>
      </c>
      <c r="Z45" s="238"/>
      <c r="AA45" s="239">
        <f>IF($AD45="","",RANK(AD45,$AD42:$AD50))</f>
        <v>3</v>
      </c>
      <c r="AB45" s="239"/>
      <c r="AC45" s="239"/>
      <c r="AD45" s="240">
        <f>IF($S45="","",S45*10^9+Y45*10^6+U45*10^3-W45)</f>
        <v>-16997020</v>
      </c>
      <c r="AE45" s="167"/>
      <c r="AF45" s="167"/>
      <c r="AG45" s="167"/>
      <c r="AH45" s="167"/>
      <c r="AI45" s="167"/>
    </row>
    <row r="46" spans="2:35" ht="14.25" customHeight="1" x14ac:dyDescent="0.2">
      <c r="B46" s="167"/>
      <c r="C46" s="199" t="s">
        <v>88</v>
      </c>
      <c r="D46" s="200"/>
      <c r="E46" s="200"/>
      <c r="F46" s="201"/>
      <c r="G46" s="244">
        <v>3</v>
      </c>
      <c r="H46" s="245">
        <f>IF(M43="","",M43)</f>
        <v>2</v>
      </c>
      <c r="I46" s="245">
        <f>IF(L43="","",L43)</f>
        <v>3</v>
      </c>
      <c r="J46" s="246">
        <v>7</v>
      </c>
      <c r="K46" s="241"/>
      <c r="L46" s="242"/>
      <c r="M46" s="242"/>
      <c r="N46" s="243"/>
      <c r="O46" s="244">
        <v>0</v>
      </c>
      <c r="P46" s="245">
        <v>0</v>
      </c>
      <c r="Q46" s="245">
        <v>9</v>
      </c>
      <c r="R46" s="246">
        <v>13</v>
      </c>
      <c r="S46" s="236"/>
      <c r="T46" s="237"/>
      <c r="U46" s="237"/>
      <c r="V46" s="237"/>
      <c r="W46" s="237"/>
      <c r="X46" s="237"/>
      <c r="Y46" s="238"/>
      <c r="Z46" s="238"/>
      <c r="AA46" s="239"/>
      <c r="AB46" s="239"/>
      <c r="AC46" s="239"/>
      <c r="AD46" s="240"/>
      <c r="AE46" s="167"/>
      <c r="AF46" s="167"/>
      <c r="AG46" s="167"/>
      <c r="AH46" s="167"/>
      <c r="AI46" s="167"/>
    </row>
    <row r="47" spans="2:35" ht="14.25" customHeight="1" x14ac:dyDescent="0.2">
      <c r="B47" s="167"/>
      <c r="C47" s="216"/>
      <c r="D47" s="217"/>
      <c r="E47" s="217"/>
      <c r="F47" s="218"/>
      <c r="G47" s="250"/>
      <c r="H47" s="251">
        <f>IF(M44="","",M44)</f>
        <v>1</v>
      </c>
      <c r="I47" s="251">
        <f>IF(L44="","",L44)</f>
        <v>4</v>
      </c>
      <c r="J47" s="252"/>
      <c r="K47" s="247"/>
      <c r="L47" s="248"/>
      <c r="M47" s="248"/>
      <c r="N47" s="249"/>
      <c r="O47" s="250"/>
      <c r="P47" s="251">
        <v>0</v>
      </c>
      <c r="Q47" s="251">
        <v>4</v>
      </c>
      <c r="R47" s="252"/>
      <c r="S47" s="236"/>
      <c r="T47" s="237"/>
      <c r="U47" s="237"/>
      <c r="V47" s="237"/>
      <c r="W47" s="237"/>
      <c r="X47" s="237"/>
      <c r="Y47" s="238"/>
      <c r="Z47" s="238"/>
      <c r="AA47" s="239"/>
      <c r="AB47" s="239"/>
      <c r="AC47" s="239"/>
      <c r="AD47" s="240"/>
      <c r="AE47" s="167"/>
      <c r="AF47" s="167"/>
      <c r="AG47" s="167"/>
      <c r="AH47" s="167"/>
      <c r="AI47" s="167"/>
    </row>
    <row r="48" spans="2:35" ht="14.25" customHeight="1" x14ac:dyDescent="0.2">
      <c r="B48" s="167"/>
      <c r="C48" s="181" t="s">
        <v>86</v>
      </c>
      <c r="D48" s="182"/>
      <c r="E48" s="182"/>
      <c r="F48" s="183"/>
      <c r="G48" s="233">
        <f>O42</f>
        <v>0</v>
      </c>
      <c r="H48" s="234" t="str">
        <f>IF(OR(G49="",J49="",),"",IF(G49-J49&gt;0,"○",IF(G49-J49=0,"△","●")))</f>
        <v>○</v>
      </c>
      <c r="I48" s="234"/>
      <c r="J48" s="235"/>
      <c r="K48" s="233">
        <f>O45</f>
        <v>0</v>
      </c>
      <c r="L48" s="234" t="str">
        <f>IF(OR(K49="",N49="",),"",IF(K49-N49&gt;0,"○",IF(K49-N49=0,"△","●")))</f>
        <v>○</v>
      </c>
      <c r="M48" s="234"/>
      <c r="N48" s="235"/>
      <c r="O48" s="230"/>
      <c r="P48" s="231"/>
      <c r="Q48" s="231"/>
      <c r="R48" s="232"/>
      <c r="S48" s="236">
        <f>IF(COUNTBLANK(G48:R50)=34,"",COUNTIF(G48:R50,"○")*3+COUNTIF(G48:R50,"△")*1)</f>
        <v>6</v>
      </c>
      <c r="T48" s="237"/>
      <c r="U48" s="237">
        <f>IF($S48="","",SUM(G49,K49,O49))</f>
        <v>17</v>
      </c>
      <c r="V48" s="237"/>
      <c r="W48" s="237">
        <f>IF($S48="","",SUM(J49,N49,R49))</f>
        <v>2</v>
      </c>
      <c r="X48" s="237"/>
      <c r="Y48" s="238">
        <f>IF($S48="","",U48-W48)</f>
        <v>15</v>
      </c>
      <c r="Z48" s="238"/>
      <c r="AA48" s="239">
        <f>IF($AD48="","",RANK(AD48,$AD42:$AD50))</f>
        <v>1</v>
      </c>
      <c r="AB48" s="239"/>
      <c r="AC48" s="239"/>
      <c r="AD48" s="240">
        <f>IF($S48="","",S48*10^9+Y48*10^6+U48*10^3-W48)</f>
        <v>6015016998</v>
      </c>
      <c r="AE48" s="167"/>
      <c r="AF48" s="167"/>
      <c r="AG48" s="167"/>
      <c r="AH48" s="167"/>
      <c r="AI48" s="167"/>
    </row>
    <row r="49" spans="2:35" ht="14.25" customHeight="1" x14ac:dyDescent="0.2">
      <c r="B49" s="167"/>
      <c r="C49" s="199" t="s">
        <v>89</v>
      </c>
      <c r="D49" s="200"/>
      <c r="E49" s="200"/>
      <c r="F49" s="201"/>
      <c r="G49" s="244">
        <v>4</v>
      </c>
      <c r="H49" s="245">
        <f>IF(Q43="","",Q43)</f>
        <v>2</v>
      </c>
      <c r="I49" s="245">
        <f>IF(P43="","",P43)</f>
        <v>2</v>
      </c>
      <c r="J49" s="246">
        <v>2</v>
      </c>
      <c r="K49" s="244">
        <v>13</v>
      </c>
      <c r="L49" s="245">
        <f>IF(Q46="","",Q46)</f>
        <v>9</v>
      </c>
      <c r="M49" s="245">
        <f>IF(P46="","",P46)</f>
        <v>0</v>
      </c>
      <c r="N49" s="246">
        <v>0</v>
      </c>
      <c r="O49" s="241"/>
      <c r="P49" s="242"/>
      <c r="Q49" s="242"/>
      <c r="R49" s="243"/>
      <c r="S49" s="236"/>
      <c r="T49" s="237"/>
      <c r="U49" s="237"/>
      <c r="V49" s="237"/>
      <c r="W49" s="237"/>
      <c r="X49" s="237"/>
      <c r="Y49" s="238"/>
      <c r="Z49" s="238"/>
      <c r="AA49" s="239"/>
      <c r="AB49" s="239"/>
      <c r="AC49" s="239"/>
      <c r="AD49" s="240"/>
      <c r="AE49" s="167"/>
      <c r="AF49" s="167"/>
      <c r="AG49" s="167"/>
      <c r="AH49" s="167"/>
      <c r="AI49" s="167"/>
    </row>
    <row r="50" spans="2:35" ht="14.25" customHeight="1" x14ac:dyDescent="0.2">
      <c r="B50" s="167"/>
      <c r="C50" s="216"/>
      <c r="D50" s="217"/>
      <c r="E50" s="217"/>
      <c r="F50" s="218"/>
      <c r="G50" s="250"/>
      <c r="H50" s="251">
        <f>IF(Q44="","",Q44)</f>
        <v>2</v>
      </c>
      <c r="I50" s="251">
        <f>IF(P44="","",P44)</f>
        <v>0</v>
      </c>
      <c r="J50" s="252"/>
      <c r="K50" s="250"/>
      <c r="L50" s="251">
        <f>IF(Q47="","",Q47)</f>
        <v>4</v>
      </c>
      <c r="M50" s="251">
        <f>IF(P47="","",P47)</f>
        <v>0</v>
      </c>
      <c r="N50" s="252"/>
      <c r="O50" s="247"/>
      <c r="P50" s="248"/>
      <c r="Q50" s="248"/>
      <c r="R50" s="249"/>
      <c r="S50" s="236"/>
      <c r="T50" s="237"/>
      <c r="U50" s="237"/>
      <c r="V50" s="237"/>
      <c r="W50" s="237"/>
      <c r="X50" s="237"/>
      <c r="Y50" s="238"/>
      <c r="Z50" s="238"/>
      <c r="AA50" s="239"/>
      <c r="AB50" s="239"/>
      <c r="AC50" s="239"/>
      <c r="AD50" s="240"/>
      <c r="AE50" s="167"/>
      <c r="AF50" s="167"/>
      <c r="AG50" s="167"/>
      <c r="AH50" s="167"/>
      <c r="AI50" s="167"/>
    </row>
    <row r="51" spans="2:35" ht="14.25" customHeight="1" x14ac:dyDescent="0.2">
      <c r="B51" s="167"/>
      <c r="C51" s="245"/>
      <c r="D51" s="245"/>
      <c r="E51" s="245"/>
      <c r="F51" s="245"/>
      <c r="G51" s="253"/>
      <c r="H51" s="245"/>
      <c r="I51" s="245"/>
      <c r="J51" s="253"/>
      <c r="K51" s="253"/>
      <c r="L51" s="245"/>
      <c r="M51" s="245"/>
      <c r="N51" s="253"/>
      <c r="O51" s="245"/>
      <c r="P51" s="254"/>
      <c r="Q51" s="254"/>
      <c r="R51" s="245"/>
      <c r="S51" s="255"/>
      <c r="T51" s="255"/>
      <c r="U51" s="255"/>
      <c r="V51" s="255"/>
      <c r="W51" s="255"/>
      <c r="X51" s="255"/>
      <c r="Y51" s="256"/>
      <c r="Z51" s="256"/>
      <c r="AA51" s="257"/>
      <c r="AB51" s="257"/>
      <c r="AC51" s="257"/>
      <c r="AD51" s="258"/>
      <c r="AE51" s="167"/>
      <c r="AF51" s="167"/>
      <c r="AG51" s="167"/>
      <c r="AH51" s="167"/>
      <c r="AI51" s="167"/>
    </row>
    <row r="52" spans="2:35" ht="14.25" customHeight="1" x14ac:dyDescent="0.2">
      <c r="B52" s="167"/>
      <c r="C52" s="245"/>
      <c r="D52" s="245"/>
      <c r="E52" s="245"/>
      <c r="F52" s="245"/>
      <c r="G52" s="253"/>
      <c r="H52" s="245"/>
      <c r="I52" s="245"/>
      <c r="J52" s="253"/>
      <c r="K52" s="253"/>
      <c r="L52" s="245"/>
      <c r="M52" s="245"/>
      <c r="N52" s="253"/>
      <c r="O52" s="245"/>
      <c r="P52" s="254"/>
      <c r="Q52" s="254"/>
      <c r="R52" s="245"/>
      <c r="S52" s="255"/>
      <c r="T52" s="255"/>
      <c r="U52" s="255"/>
      <c r="V52" s="255"/>
      <c r="W52" s="255"/>
      <c r="X52" s="255"/>
      <c r="Y52" s="256"/>
      <c r="Z52" s="256"/>
      <c r="AA52" s="257"/>
      <c r="AB52" s="257"/>
      <c r="AC52" s="257"/>
      <c r="AD52" s="258"/>
      <c r="AE52" s="167"/>
      <c r="AF52" s="167"/>
      <c r="AG52" s="167"/>
      <c r="AH52" s="167"/>
      <c r="AI52" s="167"/>
    </row>
    <row r="54" spans="2:35" ht="14.4" x14ac:dyDescent="0.2">
      <c r="B54" s="167"/>
      <c r="C54" s="261" t="s">
        <v>90</v>
      </c>
      <c r="D54" s="262"/>
      <c r="E54" s="262"/>
      <c r="F54" s="263"/>
      <c r="G54" s="181" t="s">
        <v>91</v>
      </c>
      <c r="H54" s="182"/>
      <c r="I54" s="182"/>
      <c r="J54" s="183"/>
      <c r="K54" s="181" t="s">
        <v>92</v>
      </c>
      <c r="L54" s="182"/>
      <c r="M54" s="182"/>
      <c r="N54" s="183"/>
      <c r="O54" s="181" t="s">
        <v>93</v>
      </c>
      <c r="P54" s="182"/>
      <c r="Q54" s="182"/>
      <c r="R54" s="183"/>
      <c r="S54" s="181" t="s">
        <v>94</v>
      </c>
      <c r="T54" s="182"/>
      <c r="U54" s="182"/>
      <c r="V54" s="183"/>
      <c r="W54" s="187" t="s">
        <v>67</v>
      </c>
      <c r="X54" s="188"/>
      <c r="Y54" s="189" t="s">
        <v>68</v>
      </c>
      <c r="Z54" s="188"/>
      <c r="AA54" s="189" t="s">
        <v>69</v>
      </c>
      <c r="AB54" s="188"/>
      <c r="AC54" s="190" t="s">
        <v>70</v>
      </c>
      <c r="AD54" s="191"/>
      <c r="AE54" s="192" t="s">
        <v>71</v>
      </c>
      <c r="AF54" s="193"/>
      <c r="AG54" s="194"/>
      <c r="AH54" s="258"/>
      <c r="AI54" s="167"/>
    </row>
    <row r="55" spans="2:35" ht="14.4" x14ac:dyDescent="0.2">
      <c r="B55" s="167"/>
      <c r="C55" s="264"/>
      <c r="D55" s="265"/>
      <c r="E55" s="265"/>
      <c r="F55" s="266"/>
      <c r="G55" s="199" t="s">
        <v>95</v>
      </c>
      <c r="H55" s="200"/>
      <c r="I55" s="200"/>
      <c r="J55" s="201"/>
      <c r="K55" s="199" t="s">
        <v>96</v>
      </c>
      <c r="L55" s="200"/>
      <c r="M55" s="200"/>
      <c r="N55" s="201"/>
      <c r="O55" s="199" t="s">
        <v>97</v>
      </c>
      <c r="P55" s="200"/>
      <c r="Q55" s="200"/>
      <c r="R55" s="201"/>
      <c r="S55" s="199" t="s">
        <v>98</v>
      </c>
      <c r="T55" s="200"/>
      <c r="U55" s="200"/>
      <c r="V55" s="201"/>
      <c r="W55" s="205"/>
      <c r="X55" s="206"/>
      <c r="Y55" s="207"/>
      <c r="Z55" s="206"/>
      <c r="AA55" s="207"/>
      <c r="AB55" s="206"/>
      <c r="AC55" s="208"/>
      <c r="AD55" s="209"/>
      <c r="AE55" s="210"/>
      <c r="AF55" s="211"/>
      <c r="AG55" s="212"/>
      <c r="AH55" s="258"/>
      <c r="AI55" s="167"/>
    </row>
    <row r="56" spans="2:35" ht="16.2" x14ac:dyDescent="0.2">
      <c r="B56" s="267"/>
      <c r="C56" s="268" t="s">
        <v>75</v>
      </c>
      <c r="D56" s="269"/>
      <c r="E56" s="269"/>
      <c r="F56" s="270"/>
      <c r="G56" s="216"/>
      <c r="H56" s="217"/>
      <c r="I56" s="217"/>
      <c r="J56" s="218"/>
      <c r="K56" s="216"/>
      <c r="L56" s="217"/>
      <c r="M56" s="217"/>
      <c r="N56" s="218"/>
      <c r="O56" s="216"/>
      <c r="P56" s="217"/>
      <c r="Q56" s="217"/>
      <c r="R56" s="218"/>
      <c r="S56" s="216"/>
      <c r="T56" s="217"/>
      <c r="U56" s="217"/>
      <c r="V56" s="218"/>
      <c r="W56" s="222"/>
      <c r="X56" s="223"/>
      <c r="Y56" s="224"/>
      <c r="Z56" s="223"/>
      <c r="AA56" s="224"/>
      <c r="AB56" s="223"/>
      <c r="AC56" s="225"/>
      <c r="AD56" s="226"/>
      <c r="AE56" s="227"/>
      <c r="AF56" s="228"/>
      <c r="AG56" s="229"/>
      <c r="AH56" s="259"/>
      <c r="AI56" s="195"/>
    </row>
    <row r="57" spans="2:35" ht="14.25" customHeight="1" x14ac:dyDescent="0.2">
      <c r="B57" s="167"/>
      <c r="C57" s="181" t="s">
        <v>91</v>
      </c>
      <c r="D57" s="182"/>
      <c r="E57" s="182"/>
      <c r="F57" s="183"/>
      <c r="G57" s="230"/>
      <c r="H57" s="231"/>
      <c r="I57" s="231"/>
      <c r="J57" s="232"/>
      <c r="K57" s="233">
        <v>0</v>
      </c>
      <c r="L57" s="234" t="str">
        <f>IF(OR(K58="",N58="",),"",IF(K58-N58&gt;0,"○",IF(K58-N58=0,"△","●")))</f>
        <v>○</v>
      </c>
      <c r="M57" s="234"/>
      <c r="N57" s="235"/>
      <c r="O57" s="233">
        <v>0</v>
      </c>
      <c r="P57" s="234" t="str">
        <f>IF(OR(O58="",R58="",),"",IF(O58-R58&gt;0,"○",IF(O58-R58=0,"△","●")))</f>
        <v>○</v>
      </c>
      <c r="Q57" s="234"/>
      <c r="R57" s="235"/>
      <c r="S57" s="230"/>
      <c r="T57" s="231"/>
      <c r="U57" s="231"/>
      <c r="V57" s="232"/>
      <c r="W57" s="236">
        <f>IF(COUNTBLANK(G57:R59)=34,"",COUNTIF(G57:R59,"○")*3+COUNTIF(G57:R59,"△")*1)</f>
        <v>6</v>
      </c>
      <c r="X57" s="237"/>
      <c r="Y57" s="237">
        <f>IF($W57="","",SUM(K58,O58))</f>
        <v>12</v>
      </c>
      <c r="Z57" s="237"/>
      <c r="AA57" s="237">
        <f>IF($W57="","",SUM(N58,R58))</f>
        <v>5</v>
      </c>
      <c r="AB57" s="237"/>
      <c r="AC57" s="238">
        <f>IF($W57="","",Y57-AA57)</f>
        <v>7</v>
      </c>
      <c r="AD57" s="238"/>
      <c r="AE57" s="271">
        <v>1</v>
      </c>
      <c r="AF57" s="272"/>
      <c r="AG57" s="273"/>
      <c r="AH57" s="240" t="str">
        <f t="shared" ref="AH57" si="0">IF($S57="","",W57*10^9+AC57*10^6+Y57*10^3-AA57)</f>
        <v/>
      </c>
      <c r="AI57" s="167"/>
    </row>
    <row r="58" spans="2:35" ht="14.25" customHeight="1" x14ac:dyDescent="0.2">
      <c r="B58" s="167"/>
      <c r="C58" s="199" t="s">
        <v>95</v>
      </c>
      <c r="D58" s="200"/>
      <c r="E58" s="200"/>
      <c r="F58" s="201"/>
      <c r="G58" s="241"/>
      <c r="H58" s="242"/>
      <c r="I58" s="242"/>
      <c r="J58" s="243"/>
      <c r="K58" s="244">
        <v>7</v>
      </c>
      <c r="L58" s="245">
        <v>3</v>
      </c>
      <c r="M58" s="245">
        <v>2</v>
      </c>
      <c r="N58" s="246">
        <v>3</v>
      </c>
      <c r="O58" s="244">
        <v>5</v>
      </c>
      <c r="P58" s="245">
        <v>1</v>
      </c>
      <c r="Q58" s="245">
        <v>1</v>
      </c>
      <c r="R58" s="246">
        <v>2</v>
      </c>
      <c r="S58" s="241"/>
      <c r="T58" s="242"/>
      <c r="U58" s="242"/>
      <c r="V58" s="274"/>
      <c r="W58" s="236"/>
      <c r="X58" s="237"/>
      <c r="Y58" s="237"/>
      <c r="Z58" s="237"/>
      <c r="AA58" s="237"/>
      <c r="AB58" s="237"/>
      <c r="AC58" s="238"/>
      <c r="AD58" s="238"/>
      <c r="AE58" s="275"/>
      <c r="AF58" s="276"/>
      <c r="AG58" s="277"/>
      <c r="AH58" s="240"/>
      <c r="AI58" s="167"/>
    </row>
    <row r="59" spans="2:35" ht="14.25" customHeight="1" x14ac:dyDescent="0.2">
      <c r="B59" s="167"/>
      <c r="C59" s="216"/>
      <c r="D59" s="217"/>
      <c r="E59" s="217"/>
      <c r="F59" s="218"/>
      <c r="G59" s="247"/>
      <c r="H59" s="248"/>
      <c r="I59" s="248"/>
      <c r="J59" s="249"/>
      <c r="K59" s="250"/>
      <c r="L59" s="251">
        <v>4</v>
      </c>
      <c r="M59" s="251">
        <v>1</v>
      </c>
      <c r="N59" s="252"/>
      <c r="O59" s="250"/>
      <c r="P59" s="251">
        <v>4</v>
      </c>
      <c r="Q59" s="251">
        <v>1</v>
      </c>
      <c r="R59" s="252"/>
      <c r="S59" s="247"/>
      <c r="T59" s="248"/>
      <c r="U59" s="248"/>
      <c r="V59" s="278"/>
      <c r="W59" s="236"/>
      <c r="X59" s="237"/>
      <c r="Y59" s="237"/>
      <c r="Z59" s="237"/>
      <c r="AA59" s="237"/>
      <c r="AB59" s="237"/>
      <c r="AC59" s="238"/>
      <c r="AD59" s="238"/>
      <c r="AE59" s="279"/>
      <c r="AF59" s="280"/>
      <c r="AG59" s="281"/>
      <c r="AH59" s="240"/>
      <c r="AI59" s="167"/>
    </row>
    <row r="60" spans="2:35" ht="14.25" customHeight="1" x14ac:dyDescent="0.2">
      <c r="B60" s="167"/>
      <c r="C60" s="181" t="s">
        <v>92</v>
      </c>
      <c r="D60" s="182"/>
      <c r="E60" s="182"/>
      <c r="F60" s="183"/>
      <c r="G60" s="233">
        <f>K57</f>
        <v>0</v>
      </c>
      <c r="H60" s="234" t="str">
        <f>IF(OR(G61="",J61="",),"",IF(G61-J61&gt;0,"○",IF(G61-J61=0,"△","●")))</f>
        <v>●</v>
      </c>
      <c r="I60" s="234"/>
      <c r="J60" s="235"/>
      <c r="K60" s="230"/>
      <c r="L60" s="231"/>
      <c r="M60" s="231"/>
      <c r="N60" s="232"/>
      <c r="O60" s="230"/>
      <c r="P60" s="231"/>
      <c r="Q60" s="231"/>
      <c r="R60" s="232"/>
      <c r="S60" s="233">
        <v>0</v>
      </c>
      <c r="T60" s="234" t="str">
        <f>IF(OR(S61="",V61="",),"",IF(S61-V61&gt;0,"○",IF(S61-V61=0,"△","●")))</f>
        <v>○</v>
      </c>
      <c r="U60" s="234"/>
      <c r="V60" s="235"/>
      <c r="W60" s="236">
        <f>IF(COUNTBLANK(G60:V62)=34,"",COUNTIF(G60:V62,"○")*3+COUNTIF(G60:V62,"△")*1)</f>
        <v>3</v>
      </c>
      <c r="X60" s="237"/>
      <c r="Y60" s="237">
        <f>IF($W60="","",SUM(G61,K61,O61,S61))</f>
        <v>10</v>
      </c>
      <c r="Z60" s="237"/>
      <c r="AA60" s="237">
        <f>IF($W60="","",SUM(J61,N61,R61,V61))</f>
        <v>9</v>
      </c>
      <c r="AB60" s="237"/>
      <c r="AC60" s="238">
        <f>IF($W60="","",Y60-AA60)</f>
        <v>1</v>
      </c>
      <c r="AD60" s="238"/>
      <c r="AE60" s="271">
        <v>2</v>
      </c>
      <c r="AF60" s="272"/>
      <c r="AG60" s="273"/>
      <c r="AH60" s="240">
        <f t="shared" ref="AH60" si="1">IF($S60="","",W60*10^9+AC60*10^6+Y60*10^3-AA60)</f>
        <v>3001009991</v>
      </c>
      <c r="AI60" s="167"/>
    </row>
    <row r="61" spans="2:35" ht="14.25" customHeight="1" x14ac:dyDescent="0.2">
      <c r="B61" s="167"/>
      <c r="C61" s="199" t="s">
        <v>96</v>
      </c>
      <c r="D61" s="200"/>
      <c r="E61" s="200"/>
      <c r="F61" s="201"/>
      <c r="G61" s="244">
        <v>3</v>
      </c>
      <c r="H61" s="245">
        <f>IF(M58="","",M58)</f>
        <v>2</v>
      </c>
      <c r="I61" s="245">
        <f>IF(L58="","",L58)</f>
        <v>3</v>
      </c>
      <c r="J61" s="246">
        <v>7</v>
      </c>
      <c r="K61" s="241"/>
      <c r="L61" s="242"/>
      <c r="M61" s="242"/>
      <c r="N61" s="243"/>
      <c r="O61" s="241"/>
      <c r="P61" s="242"/>
      <c r="Q61" s="242"/>
      <c r="R61" s="243"/>
      <c r="S61" s="244">
        <v>7</v>
      </c>
      <c r="T61" s="245">
        <v>4</v>
      </c>
      <c r="U61" s="245">
        <v>2</v>
      </c>
      <c r="V61" s="246">
        <v>2</v>
      </c>
      <c r="W61" s="236"/>
      <c r="X61" s="237"/>
      <c r="Y61" s="237"/>
      <c r="Z61" s="237"/>
      <c r="AA61" s="237"/>
      <c r="AB61" s="237"/>
      <c r="AC61" s="238"/>
      <c r="AD61" s="238"/>
      <c r="AE61" s="275"/>
      <c r="AF61" s="276"/>
      <c r="AG61" s="277"/>
      <c r="AH61" s="240"/>
      <c r="AI61" s="167"/>
    </row>
    <row r="62" spans="2:35" ht="14.25" customHeight="1" x14ac:dyDescent="0.2">
      <c r="B62" s="167"/>
      <c r="C62" s="216"/>
      <c r="D62" s="217"/>
      <c r="E62" s="217"/>
      <c r="F62" s="218"/>
      <c r="G62" s="250"/>
      <c r="H62" s="251">
        <f>IF(M59="","",M59)</f>
        <v>1</v>
      </c>
      <c r="I62" s="251">
        <f>IF(L59="","",L59)</f>
        <v>4</v>
      </c>
      <c r="J62" s="252"/>
      <c r="K62" s="247"/>
      <c r="L62" s="248"/>
      <c r="M62" s="248"/>
      <c r="N62" s="249"/>
      <c r="O62" s="247"/>
      <c r="P62" s="248"/>
      <c r="Q62" s="248"/>
      <c r="R62" s="249"/>
      <c r="S62" s="250"/>
      <c r="T62" s="251">
        <v>3</v>
      </c>
      <c r="U62" s="251">
        <v>0</v>
      </c>
      <c r="V62" s="252"/>
      <c r="W62" s="236"/>
      <c r="X62" s="237"/>
      <c r="Y62" s="237"/>
      <c r="Z62" s="237"/>
      <c r="AA62" s="237"/>
      <c r="AB62" s="237"/>
      <c r="AC62" s="238"/>
      <c r="AD62" s="238"/>
      <c r="AE62" s="279"/>
      <c r="AF62" s="280"/>
      <c r="AG62" s="281"/>
      <c r="AH62" s="240"/>
      <c r="AI62" s="167"/>
    </row>
    <row r="63" spans="2:35" ht="14.25" customHeight="1" x14ac:dyDescent="0.2">
      <c r="B63" s="167"/>
      <c r="C63" s="181" t="s">
        <v>93</v>
      </c>
      <c r="D63" s="182"/>
      <c r="E63" s="182"/>
      <c r="F63" s="183"/>
      <c r="G63" s="233">
        <f>O57</f>
        <v>0</v>
      </c>
      <c r="H63" s="234" t="str">
        <f>IF(OR(G64="",J64="",),"",IF(G64-J64&gt;0,"○",IF(G64-J64=0,"△","●")))</f>
        <v>●</v>
      </c>
      <c r="I63" s="234"/>
      <c r="J63" s="235"/>
      <c r="K63" s="230"/>
      <c r="L63" s="231"/>
      <c r="M63" s="231"/>
      <c r="N63" s="232"/>
      <c r="O63" s="230"/>
      <c r="P63" s="231"/>
      <c r="Q63" s="231"/>
      <c r="R63" s="232"/>
      <c r="S63" s="233">
        <v>0</v>
      </c>
      <c r="T63" s="234" t="str">
        <f>IF(OR(S64="",V64="",),"",IF(S64-V64&gt;0,"○",IF(S64-V64=0,"△","●")))</f>
        <v>○</v>
      </c>
      <c r="U63" s="234"/>
      <c r="V63" s="235"/>
      <c r="W63" s="236">
        <f>IF(COUNTBLANK(G63:V65)=34,"",COUNTIF(G63:V65,"○")*3+COUNTIF(G63:V65,"△")*1)</f>
        <v>3</v>
      </c>
      <c r="X63" s="237"/>
      <c r="Y63" s="237">
        <f>IF($W63="","",SUM(G64,K64,O64,S64))</f>
        <v>7</v>
      </c>
      <c r="Z63" s="237"/>
      <c r="AA63" s="237">
        <f>IF($W63="","",SUM(J64,N64,R64,V64))</f>
        <v>8</v>
      </c>
      <c r="AB63" s="237"/>
      <c r="AC63" s="238">
        <f>IF($W63="","",Y63-AA63)</f>
        <v>-1</v>
      </c>
      <c r="AD63" s="238"/>
      <c r="AE63" s="271">
        <v>3</v>
      </c>
      <c r="AF63" s="272"/>
      <c r="AG63" s="273"/>
      <c r="AH63" s="240">
        <f t="shared" ref="AH63" si="2">IF($S63="","",W63*10^9+AC63*10^6+Y63*10^3-AA63)</f>
        <v>2999006992</v>
      </c>
      <c r="AI63" s="167"/>
    </row>
    <row r="64" spans="2:35" ht="14.25" customHeight="1" x14ac:dyDescent="0.2">
      <c r="B64" s="167"/>
      <c r="C64" s="199" t="s">
        <v>97</v>
      </c>
      <c r="D64" s="200"/>
      <c r="E64" s="200"/>
      <c r="F64" s="201"/>
      <c r="G64" s="244">
        <v>2</v>
      </c>
      <c r="H64" s="245">
        <f>IF(Q58="","",Q58)</f>
        <v>1</v>
      </c>
      <c r="I64" s="245">
        <f>IF(P58="","",P58)</f>
        <v>1</v>
      </c>
      <c r="J64" s="246">
        <v>5</v>
      </c>
      <c r="K64" s="241"/>
      <c r="L64" s="242"/>
      <c r="M64" s="242"/>
      <c r="N64" s="243"/>
      <c r="O64" s="241"/>
      <c r="P64" s="242"/>
      <c r="Q64" s="242"/>
      <c r="R64" s="243"/>
      <c r="S64" s="244">
        <v>5</v>
      </c>
      <c r="T64" s="245">
        <v>3</v>
      </c>
      <c r="U64" s="245">
        <v>1</v>
      </c>
      <c r="V64" s="246">
        <v>3</v>
      </c>
      <c r="W64" s="236"/>
      <c r="X64" s="237"/>
      <c r="Y64" s="237"/>
      <c r="Z64" s="237"/>
      <c r="AA64" s="237"/>
      <c r="AB64" s="237"/>
      <c r="AC64" s="238"/>
      <c r="AD64" s="238"/>
      <c r="AE64" s="275"/>
      <c r="AF64" s="276"/>
      <c r="AG64" s="277"/>
      <c r="AH64" s="240"/>
      <c r="AI64" s="167"/>
    </row>
    <row r="65" spans="2:35" ht="14.25" customHeight="1" x14ac:dyDescent="0.2">
      <c r="B65" s="167"/>
      <c r="C65" s="216"/>
      <c r="D65" s="217"/>
      <c r="E65" s="217"/>
      <c r="F65" s="218"/>
      <c r="G65" s="250"/>
      <c r="H65" s="251">
        <f>IF(Q59="","",Q59)</f>
        <v>1</v>
      </c>
      <c r="I65" s="251">
        <f>IF(P59="","",P59)</f>
        <v>4</v>
      </c>
      <c r="J65" s="252"/>
      <c r="K65" s="247"/>
      <c r="L65" s="248"/>
      <c r="M65" s="248"/>
      <c r="N65" s="249"/>
      <c r="O65" s="247"/>
      <c r="P65" s="248"/>
      <c r="Q65" s="248"/>
      <c r="R65" s="249"/>
      <c r="S65" s="250"/>
      <c r="T65" s="251">
        <v>2</v>
      </c>
      <c r="U65" s="251">
        <v>2</v>
      </c>
      <c r="V65" s="252"/>
      <c r="W65" s="236"/>
      <c r="X65" s="237"/>
      <c r="Y65" s="237"/>
      <c r="Z65" s="237"/>
      <c r="AA65" s="237"/>
      <c r="AB65" s="237"/>
      <c r="AC65" s="238"/>
      <c r="AD65" s="238"/>
      <c r="AE65" s="279"/>
      <c r="AF65" s="280"/>
      <c r="AG65" s="281"/>
      <c r="AH65" s="240"/>
      <c r="AI65" s="167"/>
    </row>
    <row r="66" spans="2:35" ht="14.25" customHeight="1" x14ac:dyDescent="0.2">
      <c r="B66" s="167"/>
      <c r="C66" s="181" t="s">
        <v>94</v>
      </c>
      <c r="D66" s="182"/>
      <c r="E66" s="182"/>
      <c r="F66" s="183"/>
      <c r="G66" s="230"/>
      <c r="H66" s="231"/>
      <c r="I66" s="231"/>
      <c r="J66" s="232"/>
      <c r="K66" s="233">
        <f>O63</f>
        <v>0</v>
      </c>
      <c r="L66" s="234" t="str">
        <f>IF(OR(K67="",N67="",),"",IF(K67-N67&gt;0,"○",IF(K67-N67=0,"△","●")))</f>
        <v>●</v>
      </c>
      <c r="M66" s="234"/>
      <c r="N66" s="235"/>
      <c r="O66" s="233">
        <f>S63</f>
        <v>0</v>
      </c>
      <c r="P66" s="234" t="str">
        <f>IF(OR(O67="",R67="",),"",IF(O67-R67&gt;0,"○",IF(O67-R67=0,"△","●")))</f>
        <v>●</v>
      </c>
      <c r="Q66" s="234"/>
      <c r="R66" s="235"/>
      <c r="S66" s="230"/>
      <c r="T66" s="231"/>
      <c r="U66" s="231"/>
      <c r="V66" s="232"/>
      <c r="W66" s="236">
        <f>IF(COUNTBLANK(G66:R68)=34,"",COUNTIF(G66:R68,"○")*3+COUNTIF(G66:R68,"△")*1)</f>
        <v>0</v>
      </c>
      <c r="X66" s="237"/>
      <c r="Y66" s="237">
        <f>IF($W66="","",SUM(G67,K67,O67))</f>
        <v>5</v>
      </c>
      <c r="Z66" s="237"/>
      <c r="AA66" s="237">
        <f>IF($W66="","",SUM(J67,N67,R67))</f>
        <v>12</v>
      </c>
      <c r="AB66" s="237"/>
      <c r="AC66" s="238">
        <f>IF($W66="","",Y66-AA66)</f>
        <v>-7</v>
      </c>
      <c r="AD66" s="238"/>
      <c r="AE66" s="239">
        <v>4</v>
      </c>
      <c r="AF66" s="239"/>
      <c r="AG66" s="239"/>
      <c r="AH66" s="240" t="str">
        <f t="shared" ref="AH66" si="3">IF($S66="","",W66*10^9+AC66*10^6+Y66*10^3-AA66)</f>
        <v/>
      </c>
      <c r="AI66" s="167"/>
    </row>
    <row r="67" spans="2:35" ht="14.25" customHeight="1" x14ac:dyDescent="0.2">
      <c r="B67" s="167"/>
      <c r="C67" s="199" t="s">
        <v>98</v>
      </c>
      <c r="D67" s="200"/>
      <c r="E67" s="200"/>
      <c r="F67" s="201"/>
      <c r="G67" s="241"/>
      <c r="H67" s="242"/>
      <c r="I67" s="242"/>
      <c r="J67" s="243"/>
      <c r="K67" s="244">
        <v>2</v>
      </c>
      <c r="L67" s="245">
        <v>2</v>
      </c>
      <c r="M67" s="245">
        <v>4</v>
      </c>
      <c r="N67" s="246">
        <v>7</v>
      </c>
      <c r="O67" s="244">
        <v>3</v>
      </c>
      <c r="P67" s="245">
        <f>IF(U64="","",U64)</f>
        <v>1</v>
      </c>
      <c r="Q67" s="245">
        <f>IF(T64="","",T64)</f>
        <v>3</v>
      </c>
      <c r="R67" s="246">
        <v>5</v>
      </c>
      <c r="S67" s="241"/>
      <c r="T67" s="242"/>
      <c r="U67" s="242"/>
      <c r="V67" s="274"/>
      <c r="W67" s="236"/>
      <c r="X67" s="237"/>
      <c r="Y67" s="237"/>
      <c r="Z67" s="237"/>
      <c r="AA67" s="237"/>
      <c r="AB67" s="237"/>
      <c r="AC67" s="238"/>
      <c r="AD67" s="238"/>
      <c r="AE67" s="239"/>
      <c r="AF67" s="239"/>
      <c r="AG67" s="239"/>
      <c r="AH67" s="240"/>
      <c r="AI67" s="167"/>
    </row>
    <row r="68" spans="2:35" ht="14.25" customHeight="1" x14ac:dyDescent="0.2">
      <c r="B68" s="167"/>
      <c r="C68" s="216"/>
      <c r="D68" s="217"/>
      <c r="E68" s="217"/>
      <c r="F68" s="218"/>
      <c r="G68" s="247"/>
      <c r="H68" s="248"/>
      <c r="I68" s="248"/>
      <c r="J68" s="249"/>
      <c r="K68" s="250"/>
      <c r="L68" s="251">
        <v>0</v>
      </c>
      <c r="M68" s="251">
        <v>3</v>
      </c>
      <c r="N68" s="252"/>
      <c r="O68" s="250"/>
      <c r="P68" s="251">
        <f>IF(U65="","",U65)</f>
        <v>2</v>
      </c>
      <c r="Q68" s="251">
        <f>IF(T65="","",T65)</f>
        <v>2</v>
      </c>
      <c r="R68" s="252"/>
      <c r="S68" s="247"/>
      <c r="T68" s="248"/>
      <c r="U68" s="248"/>
      <c r="V68" s="278"/>
      <c r="W68" s="236"/>
      <c r="X68" s="237"/>
      <c r="Y68" s="237"/>
      <c r="Z68" s="237"/>
      <c r="AA68" s="237"/>
      <c r="AB68" s="237"/>
      <c r="AC68" s="238"/>
      <c r="AD68" s="238"/>
      <c r="AE68" s="239"/>
      <c r="AF68" s="239"/>
      <c r="AG68" s="239"/>
      <c r="AH68" s="240"/>
      <c r="AI68" s="167"/>
    </row>
    <row r="71" spans="2:35" ht="13.5" customHeight="1" x14ac:dyDescent="0.2">
      <c r="C71" s="282"/>
      <c r="D71" s="171"/>
      <c r="E71" s="172"/>
      <c r="F71" s="283" t="s">
        <v>99</v>
      </c>
      <c r="G71" s="284"/>
      <c r="H71" s="284"/>
      <c r="I71" s="284"/>
      <c r="J71" s="284"/>
      <c r="K71" s="284"/>
      <c r="L71" s="284"/>
      <c r="M71" s="284"/>
      <c r="N71" s="284"/>
      <c r="O71" s="285"/>
      <c r="P71" s="286" t="s">
        <v>100</v>
      </c>
      <c r="Q71" s="287"/>
      <c r="R71" s="287"/>
      <c r="S71" s="288"/>
      <c r="T71" s="283" t="s">
        <v>101</v>
      </c>
      <c r="U71" s="284"/>
      <c r="V71" s="284"/>
      <c r="W71" s="284"/>
      <c r="X71" s="284"/>
      <c r="Y71" s="284"/>
      <c r="Z71" s="284"/>
      <c r="AA71" s="284"/>
      <c r="AB71" s="284"/>
      <c r="AC71" s="285"/>
      <c r="AD71" s="286" t="s">
        <v>100</v>
      </c>
      <c r="AE71" s="287"/>
      <c r="AF71" s="287"/>
      <c r="AG71" s="288"/>
    </row>
    <row r="72" spans="2:35" ht="13.5" customHeight="1" x14ac:dyDescent="0.2">
      <c r="C72" s="289"/>
      <c r="D72" s="290"/>
      <c r="E72" s="291"/>
      <c r="F72" s="292"/>
      <c r="G72" s="293"/>
      <c r="H72" s="293"/>
      <c r="I72" s="293"/>
      <c r="J72" s="293"/>
      <c r="K72" s="293"/>
      <c r="L72" s="293"/>
      <c r="M72" s="293"/>
      <c r="N72" s="293"/>
      <c r="O72" s="294"/>
      <c r="P72" s="286"/>
      <c r="Q72" s="287"/>
      <c r="R72" s="287"/>
      <c r="S72" s="288"/>
      <c r="T72" s="295"/>
      <c r="U72" s="293"/>
      <c r="V72" s="293"/>
      <c r="W72" s="293"/>
      <c r="X72" s="293"/>
      <c r="Y72" s="293"/>
      <c r="Z72" s="293"/>
      <c r="AA72" s="293"/>
      <c r="AB72" s="293"/>
      <c r="AC72" s="294"/>
      <c r="AD72" s="286"/>
      <c r="AE72" s="287"/>
      <c r="AF72" s="287"/>
      <c r="AG72" s="288"/>
    </row>
    <row r="73" spans="2:35" ht="13.5" customHeight="1" x14ac:dyDescent="0.2">
      <c r="C73" s="175"/>
      <c r="D73" s="296"/>
      <c r="E73" s="177"/>
      <c r="F73" s="297"/>
      <c r="G73" s="298"/>
      <c r="H73" s="298"/>
      <c r="I73" s="298"/>
      <c r="J73" s="298"/>
      <c r="K73" s="298"/>
      <c r="L73" s="298"/>
      <c r="M73" s="298"/>
      <c r="N73" s="298"/>
      <c r="O73" s="299"/>
      <c r="P73" s="286"/>
      <c r="Q73" s="287"/>
      <c r="R73" s="287"/>
      <c r="S73" s="288"/>
      <c r="T73" s="297"/>
      <c r="U73" s="298"/>
      <c r="V73" s="298"/>
      <c r="W73" s="298"/>
      <c r="X73" s="298"/>
      <c r="Y73" s="298"/>
      <c r="Z73" s="298"/>
      <c r="AA73" s="298"/>
      <c r="AB73" s="298"/>
      <c r="AC73" s="299"/>
      <c r="AD73" s="286"/>
      <c r="AE73" s="287"/>
      <c r="AF73" s="287"/>
      <c r="AG73" s="288"/>
    </row>
    <row r="74" spans="2:35" ht="13.5" customHeight="1" x14ac:dyDescent="0.2">
      <c r="C74" s="300" t="s">
        <v>102</v>
      </c>
      <c r="D74" s="301"/>
      <c r="E74" s="302"/>
      <c r="F74" s="283" t="s">
        <v>103</v>
      </c>
      <c r="G74" s="285"/>
      <c r="H74" s="283" t="s">
        <v>104</v>
      </c>
      <c r="I74" s="284"/>
      <c r="J74" s="284"/>
      <c r="K74" s="284"/>
      <c r="L74" s="284"/>
      <c r="M74" s="284"/>
      <c r="N74" s="284"/>
      <c r="O74" s="285"/>
      <c r="P74" s="303" t="s">
        <v>105</v>
      </c>
      <c r="Q74" s="304"/>
      <c r="R74" s="304"/>
      <c r="S74" s="305"/>
      <c r="T74" s="283" t="s">
        <v>103</v>
      </c>
      <c r="U74" s="285"/>
      <c r="V74" s="283" t="s">
        <v>106</v>
      </c>
      <c r="W74" s="284"/>
      <c r="X74" s="284"/>
      <c r="Y74" s="284"/>
      <c r="Z74" s="284"/>
      <c r="AA74" s="284"/>
      <c r="AB74" s="284"/>
      <c r="AC74" s="285"/>
      <c r="AD74" s="303" t="s">
        <v>107</v>
      </c>
      <c r="AE74" s="304"/>
      <c r="AF74" s="304"/>
      <c r="AG74" s="305"/>
    </row>
    <row r="75" spans="2:35" ht="13.5" customHeight="1" x14ac:dyDescent="0.2">
      <c r="C75" s="306"/>
      <c r="D75" s="174"/>
      <c r="E75" s="307"/>
      <c r="F75" s="292"/>
      <c r="G75" s="294"/>
      <c r="H75" s="292"/>
      <c r="I75" s="293"/>
      <c r="J75" s="293"/>
      <c r="K75" s="293"/>
      <c r="L75" s="293"/>
      <c r="M75" s="293"/>
      <c r="N75" s="293"/>
      <c r="O75" s="294"/>
      <c r="P75" s="303"/>
      <c r="Q75" s="304"/>
      <c r="R75" s="304"/>
      <c r="S75" s="305"/>
      <c r="T75" s="292"/>
      <c r="U75" s="294"/>
      <c r="V75" s="292"/>
      <c r="W75" s="293"/>
      <c r="X75" s="293"/>
      <c r="Y75" s="293"/>
      <c r="Z75" s="293"/>
      <c r="AA75" s="293"/>
      <c r="AB75" s="293"/>
      <c r="AC75" s="294"/>
      <c r="AD75" s="303"/>
      <c r="AE75" s="304"/>
      <c r="AF75" s="304"/>
      <c r="AG75" s="305"/>
    </row>
    <row r="76" spans="2:35" ht="13.5" customHeight="1" x14ac:dyDescent="0.2">
      <c r="C76" s="308"/>
      <c r="D76" s="309"/>
      <c r="E76" s="310"/>
      <c r="F76" s="297"/>
      <c r="G76" s="299"/>
      <c r="H76" s="297"/>
      <c r="I76" s="298"/>
      <c r="J76" s="298"/>
      <c r="K76" s="298"/>
      <c r="L76" s="298"/>
      <c r="M76" s="298"/>
      <c r="N76" s="298"/>
      <c r="O76" s="299"/>
      <c r="P76" s="303"/>
      <c r="Q76" s="304"/>
      <c r="R76" s="304"/>
      <c r="S76" s="305"/>
      <c r="T76" s="297"/>
      <c r="U76" s="299"/>
      <c r="V76" s="297"/>
      <c r="W76" s="298"/>
      <c r="X76" s="298"/>
      <c r="Y76" s="298"/>
      <c r="Z76" s="298"/>
      <c r="AA76" s="298"/>
      <c r="AB76" s="298"/>
      <c r="AC76" s="299"/>
      <c r="AD76" s="303"/>
      <c r="AE76" s="304"/>
      <c r="AF76" s="304"/>
      <c r="AG76" s="305"/>
    </row>
    <row r="77" spans="2:35" ht="13.5" customHeight="1" x14ac:dyDescent="0.2">
      <c r="C77" s="300" t="s">
        <v>108</v>
      </c>
      <c r="D77" s="301"/>
      <c r="E77" s="302"/>
      <c r="F77" s="283" t="s">
        <v>109</v>
      </c>
      <c r="G77" s="285"/>
      <c r="H77" s="311" t="s">
        <v>110</v>
      </c>
      <c r="I77" s="312"/>
      <c r="J77" s="312"/>
      <c r="K77" s="312"/>
      <c r="L77" s="312"/>
      <c r="M77" s="312"/>
      <c r="N77" s="312"/>
      <c r="O77" s="313"/>
      <c r="P77" s="303" t="s">
        <v>111</v>
      </c>
      <c r="Q77" s="304"/>
      <c r="R77" s="304"/>
      <c r="S77" s="305"/>
      <c r="T77" s="283" t="s">
        <v>109</v>
      </c>
      <c r="U77" s="285"/>
      <c r="V77" s="283" t="s">
        <v>112</v>
      </c>
      <c r="W77" s="284"/>
      <c r="X77" s="284"/>
      <c r="Y77" s="284"/>
      <c r="Z77" s="284"/>
      <c r="AA77" s="284"/>
      <c r="AB77" s="284"/>
      <c r="AC77" s="285"/>
      <c r="AD77" s="303" t="s">
        <v>113</v>
      </c>
      <c r="AE77" s="304"/>
      <c r="AF77" s="304"/>
      <c r="AG77" s="305"/>
    </row>
    <row r="78" spans="2:35" ht="13.5" customHeight="1" x14ac:dyDescent="0.2">
      <c r="C78" s="306"/>
      <c r="D78" s="174"/>
      <c r="E78" s="307"/>
      <c r="F78" s="292"/>
      <c r="G78" s="294"/>
      <c r="H78" s="314"/>
      <c r="I78" s="315"/>
      <c r="J78" s="315"/>
      <c r="K78" s="315"/>
      <c r="L78" s="315"/>
      <c r="M78" s="315"/>
      <c r="N78" s="315"/>
      <c r="O78" s="316"/>
      <c r="P78" s="303"/>
      <c r="Q78" s="304"/>
      <c r="R78" s="304"/>
      <c r="S78" s="305"/>
      <c r="T78" s="292"/>
      <c r="U78" s="294"/>
      <c r="V78" s="292"/>
      <c r="W78" s="293"/>
      <c r="X78" s="293"/>
      <c r="Y78" s="293"/>
      <c r="Z78" s="293"/>
      <c r="AA78" s="293"/>
      <c r="AB78" s="293"/>
      <c r="AC78" s="294"/>
      <c r="AD78" s="303"/>
      <c r="AE78" s="304"/>
      <c r="AF78" s="304"/>
      <c r="AG78" s="305"/>
    </row>
    <row r="79" spans="2:35" ht="13.5" customHeight="1" x14ac:dyDescent="0.2">
      <c r="C79" s="308"/>
      <c r="D79" s="309"/>
      <c r="E79" s="310"/>
      <c r="F79" s="297"/>
      <c r="G79" s="299"/>
      <c r="H79" s="317"/>
      <c r="I79" s="318"/>
      <c r="J79" s="318"/>
      <c r="K79" s="318"/>
      <c r="L79" s="318"/>
      <c r="M79" s="318"/>
      <c r="N79" s="318"/>
      <c r="O79" s="319"/>
      <c r="P79" s="303"/>
      <c r="Q79" s="304"/>
      <c r="R79" s="304"/>
      <c r="S79" s="305"/>
      <c r="T79" s="297"/>
      <c r="U79" s="299"/>
      <c r="V79" s="297"/>
      <c r="W79" s="298"/>
      <c r="X79" s="298"/>
      <c r="Y79" s="298"/>
      <c r="Z79" s="298"/>
      <c r="AA79" s="298"/>
      <c r="AB79" s="298"/>
      <c r="AC79" s="299"/>
      <c r="AD79" s="303"/>
      <c r="AE79" s="304"/>
      <c r="AF79" s="304"/>
      <c r="AG79" s="305"/>
    </row>
    <row r="80" spans="2:35" ht="13.5" customHeight="1" x14ac:dyDescent="0.2">
      <c r="C80" s="300" t="s">
        <v>114</v>
      </c>
      <c r="D80" s="301"/>
      <c r="E80" s="302"/>
      <c r="F80" s="283" t="s">
        <v>115</v>
      </c>
      <c r="G80" s="285"/>
      <c r="H80" s="283" t="s">
        <v>116</v>
      </c>
      <c r="I80" s="284"/>
      <c r="J80" s="284"/>
      <c r="K80" s="284"/>
      <c r="L80" s="284"/>
      <c r="M80" s="284"/>
      <c r="N80" s="284"/>
      <c r="O80" s="285"/>
      <c r="P80" s="303" t="s">
        <v>117</v>
      </c>
      <c r="Q80" s="304"/>
      <c r="R80" s="304"/>
      <c r="S80" s="305"/>
      <c r="T80" s="283" t="s">
        <v>115</v>
      </c>
      <c r="U80" s="285"/>
      <c r="V80" s="283" t="s">
        <v>118</v>
      </c>
      <c r="W80" s="284"/>
      <c r="X80" s="284"/>
      <c r="Y80" s="284"/>
      <c r="Z80" s="284"/>
      <c r="AA80" s="284"/>
      <c r="AB80" s="284"/>
      <c r="AC80" s="285"/>
      <c r="AD80" s="303" t="s">
        <v>119</v>
      </c>
      <c r="AE80" s="304"/>
      <c r="AF80" s="304"/>
      <c r="AG80" s="305"/>
    </row>
    <row r="81" spans="3:33" ht="13.5" customHeight="1" x14ac:dyDescent="0.2">
      <c r="C81" s="306"/>
      <c r="D81" s="174"/>
      <c r="E81" s="307"/>
      <c r="F81" s="292"/>
      <c r="G81" s="294"/>
      <c r="H81" s="292"/>
      <c r="I81" s="293"/>
      <c r="J81" s="293"/>
      <c r="K81" s="293"/>
      <c r="L81" s="293"/>
      <c r="M81" s="293"/>
      <c r="N81" s="293"/>
      <c r="O81" s="294"/>
      <c r="P81" s="303"/>
      <c r="Q81" s="304"/>
      <c r="R81" s="304"/>
      <c r="S81" s="305"/>
      <c r="T81" s="292"/>
      <c r="U81" s="294"/>
      <c r="V81" s="292"/>
      <c r="W81" s="293"/>
      <c r="X81" s="293"/>
      <c r="Y81" s="293"/>
      <c r="Z81" s="293"/>
      <c r="AA81" s="293"/>
      <c r="AB81" s="293"/>
      <c r="AC81" s="294"/>
      <c r="AD81" s="303"/>
      <c r="AE81" s="304"/>
      <c r="AF81" s="304"/>
      <c r="AG81" s="305"/>
    </row>
    <row r="82" spans="3:33" ht="13.5" customHeight="1" x14ac:dyDescent="0.2">
      <c r="C82" s="308"/>
      <c r="D82" s="309"/>
      <c r="E82" s="310"/>
      <c r="F82" s="297"/>
      <c r="G82" s="299"/>
      <c r="H82" s="297"/>
      <c r="I82" s="298"/>
      <c r="J82" s="298"/>
      <c r="K82" s="298"/>
      <c r="L82" s="298"/>
      <c r="M82" s="298"/>
      <c r="N82" s="298"/>
      <c r="O82" s="299"/>
      <c r="P82" s="303"/>
      <c r="Q82" s="304"/>
      <c r="R82" s="304"/>
      <c r="S82" s="305"/>
      <c r="T82" s="297"/>
      <c r="U82" s="299"/>
      <c r="V82" s="297"/>
      <c r="W82" s="298"/>
      <c r="X82" s="298"/>
      <c r="Y82" s="298"/>
      <c r="Z82" s="298"/>
      <c r="AA82" s="298"/>
      <c r="AB82" s="298"/>
      <c r="AC82" s="299"/>
      <c r="AD82" s="303"/>
      <c r="AE82" s="304"/>
      <c r="AF82" s="304"/>
      <c r="AG82" s="305"/>
    </row>
    <row r="83" spans="3:33" ht="13.5" customHeight="1" x14ac:dyDescent="0.2">
      <c r="C83" s="300" t="s">
        <v>120</v>
      </c>
      <c r="D83" s="301"/>
      <c r="E83" s="302"/>
      <c r="F83" s="283" t="s">
        <v>121</v>
      </c>
      <c r="G83" s="285"/>
      <c r="H83" s="283" t="s">
        <v>122</v>
      </c>
      <c r="I83" s="284"/>
      <c r="J83" s="284"/>
      <c r="K83" s="284"/>
      <c r="L83" s="284"/>
      <c r="M83" s="284"/>
      <c r="N83" s="284"/>
      <c r="O83" s="285"/>
      <c r="P83" s="303" t="s">
        <v>123</v>
      </c>
      <c r="Q83" s="304"/>
      <c r="R83" s="304"/>
      <c r="S83" s="305"/>
      <c r="T83" s="283" t="s">
        <v>121</v>
      </c>
      <c r="U83" s="285"/>
      <c r="V83" s="283" t="s">
        <v>124</v>
      </c>
      <c r="W83" s="284"/>
      <c r="X83" s="284"/>
      <c r="Y83" s="284"/>
      <c r="Z83" s="284"/>
      <c r="AA83" s="284"/>
      <c r="AB83" s="284"/>
      <c r="AC83" s="285"/>
      <c r="AD83" s="303" t="s">
        <v>125</v>
      </c>
      <c r="AE83" s="304"/>
      <c r="AF83" s="304"/>
      <c r="AG83" s="305"/>
    </row>
    <row r="84" spans="3:33" ht="13.5" customHeight="1" x14ac:dyDescent="0.2">
      <c r="C84" s="306"/>
      <c r="D84" s="174"/>
      <c r="E84" s="307"/>
      <c r="F84" s="292"/>
      <c r="G84" s="294"/>
      <c r="H84" s="292"/>
      <c r="I84" s="293"/>
      <c r="J84" s="293"/>
      <c r="K84" s="293"/>
      <c r="L84" s="293"/>
      <c r="M84" s="293"/>
      <c r="N84" s="293"/>
      <c r="O84" s="294"/>
      <c r="P84" s="303"/>
      <c r="Q84" s="304"/>
      <c r="R84" s="304"/>
      <c r="S84" s="305"/>
      <c r="T84" s="292"/>
      <c r="U84" s="294"/>
      <c r="V84" s="292"/>
      <c r="W84" s="293"/>
      <c r="X84" s="293"/>
      <c r="Y84" s="293"/>
      <c r="Z84" s="293"/>
      <c r="AA84" s="293"/>
      <c r="AB84" s="293"/>
      <c r="AC84" s="294"/>
      <c r="AD84" s="303"/>
      <c r="AE84" s="304"/>
      <c r="AF84" s="304"/>
      <c r="AG84" s="305"/>
    </row>
    <row r="85" spans="3:33" ht="13.5" customHeight="1" x14ac:dyDescent="0.2">
      <c r="C85" s="308"/>
      <c r="D85" s="309"/>
      <c r="E85" s="310"/>
      <c r="F85" s="297"/>
      <c r="G85" s="299"/>
      <c r="H85" s="297"/>
      <c r="I85" s="298"/>
      <c r="J85" s="298"/>
      <c r="K85" s="298"/>
      <c r="L85" s="298"/>
      <c r="M85" s="298"/>
      <c r="N85" s="298"/>
      <c r="O85" s="299"/>
      <c r="P85" s="303"/>
      <c r="Q85" s="304"/>
      <c r="R85" s="304"/>
      <c r="S85" s="305"/>
      <c r="T85" s="297"/>
      <c r="U85" s="299"/>
      <c r="V85" s="297"/>
      <c r="W85" s="298"/>
      <c r="X85" s="298"/>
      <c r="Y85" s="298"/>
      <c r="Z85" s="298"/>
      <c r="AA85" s="298"/>
      <c r="AB85" s="298"/>
      <c r="AC85" s="299"/>
      <c r="AD85" s="303"/>
      <c r="AE85" s="304"/>
      <c r="AF85" s="304"/>
      <c r="AG85" s="305"/>
    </row>
    <row r="86" spans="3:33" ht="13.5" customHeight="1" x14ac:dyDescent="0.2">
      <c r="C86" s="300" t="s">
        <v>126</v>
      </c>
      <c r="D86" s="301"/>
      <c r="E86" s="302"/>
      <c r="F86" s="283" t="s">
        <v>127</v>
      </c>
      <c r="G86" s="285"/>
      <c r="H86" s="283" t="s">
        <v>128</v>
      </c>
      <c r="I86" s="284"/>
      <c r="J86" s="284"/>
      <c r="K86" s="284"/>
      <c r="L86" s="284"/>
      <c r="M86" s="284"/>
      <c r="N86" s="284"/>
      <c r="O86" s="285"/>
      <c r="P86" s="303" t="s">
        <v>129</v>
      </c>
      <c r="Q86" s="304"/>
      <c r="R86" s="304"/>
      <c r="S86" s="305"/>
      <c r="T86" s="283" t="s">
        <v>127</v>
      </c>
      <c r="U86" s="285"/>
      <c r="V86" s="283" t="s">
        <v>130</v>
      </c>
      <c r="W86" s="284"/>
      <c r="X86" s="284"/>
      <c r="Y86" s="284"/>
      <c r="Z86" s="284"/>
      <c r="AA86" s="284"/>
      <c r="AB86" s="284"/>
      <c r="AC86" s="285"/>
      <c r="AD86" s="303" t="s">
        <v>131</v>
      </c>
      <c r="AE86" s="304"/>
      <c r="AF86" s="304"/>
      <c r="AG86" s="305"/>
    </row>
    <row r="87" spans="3:33" ht="13.5" customHeight="1" x14ac:dyDescent="0.2">
      <c r="C87" s="306"/>
      <c r="D87" s="174"/>
      <c r="E87" s="307"/>
      <c r="F87" s="292"/>
      <c r="G87" s="294"/>
      <c r="H87" s="292"/>
      <c r="I87" s="293"/>
      <c r="J87" s="293"/>
      <c r="K87" s="293"/>
      <c r="L87" s="293"/>
      <c r="M87" s="293"/>
      <c r="N87" s="293"/>
      <c r="O87" s="294"/>
      <c r="P87" s="303"/>
      <c r="Q87" s="304"/>
      <c r="R87" s="304"/>
      <c r="S87" s="305"/>
      <c r="T87" s="292"/>
      <c r="U87" s="294"/>
      <c r="V87" s="292"/>
      <c r="W87" s="293"/>
      <c r="X87" s="293"/>
      <c r="Y87" s="293"/>
      <c r="Z87" s="293"/>
      <c r="AA87" s="293"/>
      <c r="AB87" s="293"/>
      <c r="AC87" s="294"/>
      <c r="AD87" s="303"/>
      <c r="AE87" s="304"/>
      <c r="AF87" s="304"/>
      <c r="AG87" s="305"/>
    </row>
    <row r="88" spans="3:33" ht="13.5" customHeight="1" x14ac:dyDescent="0.2">
      <c r="C88" s="308"/>
      <c r="D88" s="309"/>
      <c r="E88" s="310"/>
      <c r="F88" s="297"/>
      <c r="G88" s="299"/>
      <c r="H88" s="297"/>
      <c r="I88" s="298"/>
      <c r="J88" s="298"/>
      <c r="K88" s="298"/>
      <c r="L88" s="298"/>
      <c r="M88" s="298"/>
      <c r="N88" s="298"/>
      <c r="O88" s="299"/>
      <c r="P88" s="303"/>
      <c r="Q88" s="304"/>
      <c r="R88" s="304"/>
      <c r="S88" s="305"/>
      <c r="T88" s="297"/>
      <c r="U88" s="299"/>
      <c r="V88" s="297"/>
      <c r="W88" s="298"/>
      <c r="X88" s="298"/>
      <c r="Y88" s="298"/>
      <c r="Z88" s="298"/>
      <c r="AA88" s="298"/>
      <c r="AB88" s="298"/>
      <c r="AC88" s="299"/>
      <c r="AD88" s="303"/>
      <c r="AE88" s="304"/>
      <c r="AF88" s="304"/>
      <c r="AG88" s="305"/>
    </row>
    <row r="89" spans="3:33" ht="13.5" customHeight="1" x14ac:dyDescent="0.2">
      <c r="C89" s="300" t="s">
        <v>132</v>
      </c>
      <c r="D89" s="301"/>
      <c r="E89" s="302"/>
      <c r="F89" s="283" t="s">
        <v>133</v>
      </c>
      <c r="G89" s="285"/>
      <c r="H89" s="311" t="s">
        <v>134</v>
      </c>
      <c r="I89" s="312"/>
      <c r="J89" s="312"/>
      <c r="K89" s="312"/>
      <c r="L89" s="312"/>
      <c r="M89" s="312"/>
      <c r="N89" s="312"/>
      <c r="O89" s="313"/>
      <c r="P89" s="303" t="s">
        <v>135</v>
      </c>
      <c r="Q89" s="304"/>
      <c r="R89" s="304"/>
      <c r="S89" s="305"/>
      <c r="T89" s="283" t="s">
        <v>133</v>
      </c>
      <c r="U89" s="285"/>
      <c r="V89" s="283" t="s">
        <v>136</v>
      </c>
      <c r="W89" s="284"/>
      <c r="X89" s="284"/>
      <c r="Y89" s="284"/>
      <c r="Z89" s="284"/>
      <c r="AA89" s="284"/>
      <c r="AB89" s="284"/>
      <c r="AC89" s="285"/>
      <c r="AD89" s="303" t="s">
        <v>137</v>
      </c>
      <c r="AE89" s="304"/>
      <c r="AF89" s="304"/>
      <c r="AG89" s="305"/>
    </row>
    <row r="90" spans="3:33" ht="13.5" customHeight="1" x14ac:dyDescent="0.2">
      <c r="C90" s="306"/>
      <c r="D90" s="174"/>
      <c r="E90" s="307"/>
      <c r="F90" s="292"/>
      <c r="G90" s="294"/>
      <c r="H90" s="314"/>
      <c r="I90" s="315"/>
      <c r="J90" s="315"/>
      <c r="K90" s="315"/>
      <c r="L90" s="315"/>
      <c r="M90" s="315"/>
      <c r="N90" s="315"/>
      <c r="O90" s="316"/>
      <c r="P90" s="303"/>
      <c r="Q90" s="304"/>
      <c r="R90" s="304"/>
      <c r="S90" s="305"/>
      <c r="T90" s="292"/>
      <c r="U90" s="294"/>
      <c r="V90" s="292"/>
      <c r="W90" s="293"/>
      <c r="X90" s="293"/>
      <c r="Y90" s="293"/>
      <c r="Z90" s="293"/>
      <c r="AA90" s="293"/>
      <c r="AB90" s="293"/>
      <c r="AC90" s="294"/>
      <c r="AD90" s="303"/>
      <c r="AE90" s="304"/>
      <c r="AF90" s="304"/>
      <c r="AG90" s="305"/>
    </row>
    <row r="91" spans="3:33" ht="13.5" customHeight="1" x14ac:dyDescent="0.2">
      <c r="C91" s="308"/>
      <c r="D91" s="309"/>
      <c r="E91" s="310"/>
      <c r="F91" s="297"/>
      <c r="G91" s="299"/>
      <c r="H91" s="317"/>
      <c r="I91" s="318"/>
      <c r="J91" s="318"/>
      <c r="K91" s="318"/>
      <c r="L91" s="318"/>
      <c r="M91" s="318"/>
      <c r="N91" s="318"/>
      <c r="O91" s="319"/>
      <c r="P91" s="300"/>
      <c r="Q91" s="301"/>
      <c r="R91" s="301"/>
      <c r="S91" s="302"/>
      <c r="T91" s="297"/>
      <c r="U91" s="299"/>
      <c r="V91" s="297"/>
      <c r="W91" s="298"/>
      <c r="X91" s="298"/>
      <c r="Y91" s="298"/>
      <c r="Z91" s="298"/>
      <c r="AA91" s="298"/>
      <c r="AB91" s="298"/>
      <c r="AC91" s="299"/>
      <c r="AD91" s="303"/>
      <c r="AE91" s="304"/>
      <c r="AF91" s="304"/>
      <c r="AG91" s="305"/>
    </row>
    <row r="92" spans="3:33" ht="13.5" customHeight="1" x14ac:dyDescent="0.2">
      <c r="C92" s="300" t="s">
        <v>138</v>
      </c>
      <c r="D92" s="301"/>
      <c r="E92" s="302"/>
      <c r="F92" s="283" t="s">
        <v>139</v>
      </c>
      <c r="G92" s="285"/>
      <c r="H92" s="283" t="s">
        <v>140</v>
      </c>
      <c r="I92" s="284"/>
      <c r="J92" s="284"/>
      <c r="K92" s="284"/>
      <c r="L92" s="284"/>
      <c r="M92" s="284"/>
      <c r="N92" s="284"/>
      <c r="O92" s="285"/>
      <c r="P92" s="300"/>
      <c r="Q92" s="301"/>
      <c r="R92" s="301"/>
      <c r="S92" s="302"/>
      <c r="T92" s="283" t="s">
        <v>139</v>
      </c>
      <c r="U92" s="285"/>
      <c r="V92" s="283" t="s">
        <v>141</v>
      </c>
      <c r="W92" s="284"/>
      <c r="X92" s="284"/>
      <c r="Y92" s="284"/>
      <c r="Z92" s="284"/>
      <c r="AA92" s="284"/>
      <c r="AB92" s="284"/>
      <c r="AC92" s="285"/>
      <c r="AD92" s="303" t="s">
        <v>131</v>
      </c>
      <c r="AE92" s="304"/>
      <c r="AF92" s="304"/>
      <c r="AG92" s="305"/>
    </row>
    <row r="93" spans="3:33" ht="13.5" customHeight="1" x14ac:dyDescent="0.2">
      <c r="C93" s="306"/>
      <c r="D93" s="174"/>
      <c r="E93" s="307"/>
      <c r="F93" s="292"/>
      <c r="G93" s="294"/>
      <c r="H93" s="292"/>
      <c r="I93" s="293"/>
      <c r="J93" s="293"/>
      <c r="K93" s="293"/>
      <c r="L93" s="293"/>
      <c r="M93" s="293"/>
      <c r="N93" s="293"/>
      <c r="O93" s="294"/>
      <c r="P93" s="306"/>
      <c r="Q93" s="174"/>
      <c r="R93" s="174"/>
      <c r="S93" s="307"/>
      <c r="T93" s="292"/>
      <c r="U93" s="294"/>
      <c r="V93" s="292"/>
      <c r="W93" s="293"/>
      <c r="X93" s="293"/>
      <c r="Y93" s="293"/>
      <c r="Z93" s="293"/>
      <c r="AA93" s="293"/>
      <c r="AB93" s="293"/>
      <c r="AC93" s="294"/>
      <c r="AD93" s="303"/>
      <c r="AE93" s="304"/>
      <c r="AF93" s="304"/>
      <c r="AG93" s="305"/>
    </row>
    <row r="94" spans="3:33" ht="13.5" customHeight="1" x14ac:dyDescent="0.2">
      <c r="C94" s="308"/>
      <c r="D94" s="309"/>
      <c r="E94" s="310"/>
      <c r="F94" s="297"/>
      <c r="G94" s="299"/>
      <c r="H94" s="297"/>
      <c r="I94" s="298"/>
      <c r="J94" s="298"/>
      <c r="K94" s="298"/>
      <c r="L94" s="298"/>
      <c r="M94" s="298"/>
      <c r="N94" s="298"/>
      <c r="O94" s="299"/>
      <c r="P94" s="308"/>
      <c r="Q94" s="309"/>
      <c r="R94" s="309"/>
      <c r="S94" s="310"/>
      <c r="T94" s="297"/>
      <c r="U94" s="299"/>
      <c r="V94" s="297"/>
      <c r="W94" s="298"/>
      <c r="X94" s="298"/>
      <c r="Y94" s="298"/>
      <c r="Z94" s="298"/>
      <c r="AA94" s="298"/>
      <c r="AB94" s="298"/>
      <c r="AC94" s="299"/>
      <c r="AD94" s="303"/>
      <c r="AE94" s="304"/>
      <c r="AF94" s="304"/>
      <c r="AG94" s="305"/>
    </row>
    <row r="95" spans="3:33" ht="24" customHeight="1" x14ac:dyDescent="0.2">
      <c r="C95" s="320" t="s">
        <v>142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</row>
    <row r="96" spans="3:33" ht="24" customHeight="1" x14ac:dyDescent="0.2">
      <c r="C96" s="46" t="s">
        <v>143</v>
      </c>
    </row>
  </sheetData>
  <mergeCells count="344">
    <mergeCell ref="AD92:AG94"/>
    <mergeCell ref="C92:E94"/>
    <mergeCell ref="F92:G94"/>
    <mergeCell ref="H92:O94"/>
    <mergeCell ref="P92:S94"/>
    <mergeCell ref="T92:U94"/>
    <mergeCell ref="V92:AC94"/>
    <mergeCell ref="AD86:AG88"/>
    <mergeCell ref="C89:E91"/>
    <mergeCell ref="F89:G91"/>
    <mergeCell ref="H89:O91"/>
    <mergeCell ref="P89:S91"/>
    <mergeCell ref="T89:U91"/>
    <mergeCell ref="V89:AC91"/>
    <mergeCell ref="AD89:AG91"/>
    <mergeCell ref="C86:E88"/>
    <mergeCell ref="F86:G88"/>
    <mergeCell ref="H86:O88"/>
    <mergeCell ref="P86:S88"/>
    <mergeCell ref="T86:U88"/>
    <mergeCell ref="V86:AC88"/>
    <mergeCell ref="AD80:AG82"/>
    <mergeCell ref="C83:E85"/>
    <mergeCell ref="F83:G85"/>
    <mergeCell ref="H83:O85"/>
    <mergeCell ref="P83:S85"/>
    <mergeCell ref="T83:U85"/>
    <mergeCell ref="V83:AC85"/>
    <mergeCell ref="AD83:AG85"/>
    <mergeCell ref="C80:E82"/>
    <mergeCell ref="F80:G82"/>
    <mergeCell ref="H80:O82"/>
    <mergeCell ref="P80:S82"/>
    <mergeCell ref="T80:U82"/>
    <mergeCell ref="V80:AC82"/>
    <mergeCell ref="V74:AC76"/>
    <mergeCell ref="AD74:AG76"/>
    <mergeCell ref="C77:E79"/>
    <mergeCell ref="F77:G79"/>
    <mergeCell ref="H77:O79"/>
    <mergeCell ref="P77:S79"/>
    <mergeCell ref="T77:U79"/>
    <mergeCell ref="V77:AC79"/>
    <mergeCell ref="AD77:AG79"/>
    <mergeCell ref="C71:E73"/>
    <mergeCell ref="F71:O73"/>
    <mergeCell ref="P71:S73"/>
    <mergeCell ref="T71:AC73"/>
    <mergeCell ref="AD71:AG73"/>
    <mergeCell ref="C74:E76"/>
    <mergeCell ref="F74:G76"/>
    <mergeCell ref="H74:O76"/>
    <mergeCell ref="P74:S76"/>
    <mergeCell ref="T74:U76"/>
    <mergeCell ref="Y66:Z68"/>
    <mergeCell ref="AA66:AB68"/>
    <mergeCell ref="AC66:AD68"/>
    <mergeCell ref="AE66:AG68"/>
    <mergeCell ref="AH66:AH68"/>
    <mergeCell ref="C67:F68"/>
    <mergeCell ref="G67:G68"/>
    <mergeCell ref="J67:J68"/>
    <mergeCell ref="K67:K68"/>
    <mergeCell ref="N67:N68"/>
    <mergeCell ref="C66:F66"/>
    <mergeCell ref="H66:I66"/>
    <mergeCell ref="L66:M66"/>
    <mergeCell ref="P66:Q66"/>
    <mergeCell ref="T66:U66"/>
    <mergeCell ref="W66:X68"/>
    <mergeCell ref="O67:O68"/>
    <mergeCell ref="R67:R68"/>
    <mergeCell ref="S67:S68"/>
    <mergeCell ref="V67:V68"/>
    <mergeCell ref="Y63:Z65"/>
    <mergeCell ref="AA63:AB65"/>
    <mergeCell ref="AC63:AD65"/>
    <mergeCell ref="AE63:AG65"/>
    <mergeCell ref="AH63:AH65"/>
    <mergeCell ref="C64:F65"/>
    <mergeCell ref="G64:G65"/>
    <mergeCell ref="J64:J65"/>
    <mergeCell ref="K64:K65"/>
    <mergeCell ref="N64:N65"/>
    <mergeCell ref="C63:F63"/>
    <mergeCell ref="H63:I63"/>
    <mergeCell ref="L63:M63"/>
    <mergeCell ref="P63:Q63"/>
    <mergeCell ref="T63:U63"/>
    <mergeCell ref="W63:X65"/>
    <mergeCell ref="O64:O65"/>
    <mergeCell ref="R64:R65"/>
    <mergeCell ref="S64:S65"/>
    <mergeCell ref="V64:V65"/>
    <mergeCell ref="Y60:Z62"/>
    <mergeCell ref="AA60:AB62"/>
    <mergeCell ref="AC60:AD62"/>
    <mergeCell ref="AE60:AG62"/>
    <mergeCell ref="AH60:AH62"/>
    <mergeCell ref="C61:F62"/>
    <mergeCell ref="G61:G62"/>
    <mergeCell ref="J61:J62"/>
    <mergeCell ref="K61:K62"/>
    <mergeCell ref="N61:N62"/>
    <mergeCell ref="C60:F60"/>
    <mergeCell ref="H60:I60"/>
    <mergeCell ref="L60:M60"/>
    <mergeCell ref="P60:Q60"/>
    <mergeCell ref="T60:U60"/>
    <mergeCell ref="W60:X62"/>
    <mergeCell ref="O61:O62"/>
    <mergeCell ref="R61:R62"/>
    <mergeCell ref="S61:S62"/>
    <mergeCell ref="V61:V62"/>
    <mergeCell ref="Y57:Z59"/>
    <mergeCell ref="AA57:AB59"/>
    <mergeCell ref="AC57:AD59"/>
    <mergeCell ref="AE57:AG59"/>
    <mergeCell ref="AH57:AH59"/>
    <mergeCell ref="C58:F59"/>
    <mergeCell ref="G58:G59"/>
    <mergeCell ref="J58:J59"/>
    <mergeCell ref="K58:K59"/>
    <mergeCell ref="N58:N59"/>
    <mergeCell ref="C57:F57"/>
    <mergeCell ref="H57:I57"/>
    <mergeCell ref="L57:M57"/>
    <mergeCell ref="P57:Q57"/>
    <mergeCell ref="T57:U57"/>
    <mergeCell ref="W57:X59"/>
    <mergeCell ref="O58:O59"/>
    <mergeCell ref="R58:R59"/>
    <mergeCell ref="S58:S59"/>
    <mergeCell ref="V58:V59"/>
    <mergeCell ref="Y54:Z56"/>
    <mergeCell ref="AA54:AB56"/>
    <mergeCell ref="AC54:AD56"/>
    <mergeCell ref="AE54:AG56"/>
    <mergeCell ref="G55:J56"/>
    <mergeCell ref="K55:N56"/>
    <mergeCell ref="O55:R56"/>
    <mergeCell ref="S55:V56"/>
    <mergeCell ref="C54:F55"/>
    <mergeCell ref="G54:J54"/>
    <mergeCell ref="K54:N54"/>
    <mergeCell ref="O54:R54"/>
    <mergeCell ref="S54:V54"/>
    <mergeCell ref="W54:X56"/>
    <mergeCell ref="C56:F56"/>
    <mergeCell ref="W48:X50"/>
    <mergeCell ref="Y48:Z50"/>
    <mergeCell ref="AA48:AC50"/>
    <mergeCell ref="AD48:AD50"/>
    <mergeCell ref="C49:F50"/>
    <mergeCell ref="G49:G50"/>
    <mergeCell ref="J49:J50"/>
    <mergeCell ref="K49:K50"/>
    <mergeCell ref="N49:N50"/>
    <mergeCell ref="O49:O50"/>
    <mergeCell ref="C48:F48"/>
    <mergeCell ref="H48:I48"/>
    <mergeCell ref="L48:M48"/>
    <mergeCell ref="P48:Q48"/>
    <mergeCell ref="S48:T50"/>
    <mergeCell ref="U48:V50"/>
    <mergeCell ref="R49:R50"/>
    <mergeCell ref="W45:X47"/>
    <mergeCell ref="Y45:Z47"/>
    <mergeCell ref="AA45:AC47"/>
    <mergeCell ref="AD45:AD47"/>
    <mergeCell ref="C46:F47"/>
    <mergeCell ref="G46:G47"/>
    <mergeCell ref="J46:J47"/>
    <mergeCell ref="K46:K47"/>
    <mergeCell ref="N46:N47"/>
    <mergeCell ref="O46:O47"/>
    <mergeCell ref="C45:F45"/>
    <mergeCell ref="H45:I45"/>
    <mergeCell ref="L45:M45"/>
    <mergeCell ref="P45:Q45"/>
    <mergeCell ref="S45:T47"/>
    <mergeCell ref="U45:V47"/>
    <mergeCell ref="R46:R47"/>
    <mergeCell ref="W42:X44"/>
    <mergeCell ref="Y42:Z44"/>
    <mergeCell ref="AA42:AC44"/>
    <mergeCell ref="AD42:AD44"/>
    <mergeCell ref="C43:F44"/>
    <mergeCell ref="G43:G44"/>
    <mergeCell ref="J43:J44"/>
    <mergeCell ref="K43:K44"/>
    <mergeCell ref="N43:N44"/>
    <mergeCell ref="O43:O44"/>
    <mergeCell ref="C42:F42"/>
    <mergeCell ref="H42:I42"/>
    <mergeCell ref="L42:M42"/>
    <mergeCell ref="P42:Q42"/>
    <mergeCell ref="S42:T44"/>
    <mergeCell ref="U42:V44"/>
    <mergeCell ref="R43:R44"/>
    <mergeCell ref="W39:X41"/>
    <mergeCell ref="Y39:Z41"/>
    <mergeCell ref="AA39:AC41"/>
    <mergeCell ref="G40:J41"/>
    <mergeCell ref="K40:N41"/>
    <mergeCell ref="O40:R41"/>
    <mergeCell ref="C39:F40"/>
    <mergeCell ref="G39:J39"/>
    <mergeCell ref="K39:N39"/>
    <mergeCell ref="O39:R39"/>
    <mergeCell ref="S39:T41"/>
    <mergeCell ref="U39:V41"/>
    <mergeCell ref="C41:F41"/>
    <mergeCell ref="W33:X35"/>
    <mergeCell ref="Y33:Z35"/>
    <mergeCell ref="AA33:AC35"/>
    <mergeCell ref="AD33:AD35"/>
    <mergeCell ref="C34:F35"/>
    <mergeCell ref="G34:G35"/>
    <mergeCell ref="J34:J35"/>
    <mergeCell ref="K34:K35"/>
    <mergeCell ref="N34:N35"/>
    <mergeCell ref="O34:O35"/>
    <mergeCell ref="C33:F33"/>
    <mergeCell ref="H33:I33"/>
    <mergeCell ref="L33:M33"/>
    <mergeCell ref="P33:Q33"/>
    <mergeCell ref="S33:T35"/>
    <mergeCell ref="U33:V35"/>
    <mergeCell ref="R34:R35"/>
    <mergeCell ref="W30:X32"/>
    <mergeCell ref="Y30:Z32"/>
    <mergeCell ref="AA30:AC32"/>
    <mergeCell ref="AD30:AD32"/>
    <mergeCell ref="C31:F32"/>
    <mergeCell ref="G31:G32"/>
    <mergeCell ref="J31:J32"/>
    <mergeCell ref="K31:K32"/>
    <mergeCell ref="N31:N32"/>
    <mergeCell ref="O31:O32"/>
    <mergeCell ref="C30:F30"/>
    <mergeCell ref="H30:I30"/>
    <mergeCell ref="L30:M30"/>
    <mergeCell ref="P30:Q30"/>
    <mergeCell ref="S30:T32"/>
    <mergeCell ref="U30:V32"/>
    <mergeCell ref="R31:R32"/>
    <mergeCell ref="W27:X29"/>
    <mergeCell ref="Y27:Z29"/>
    <mergeCell ref="AA27:AC29"/>
    <mergeCell ref="AD27:AD29"/>
    <mergeCell ref="C28:F29"/>
    <mergeCell ref="G28:G29"/>
    <mergeCell ref="J28:J29"/>
    <mergeCell ref="K28:K29"/>
    <mergeCell ref="N28:N29"/>
    <mergeCell ref="O28:O29"/>
    <mergeCell ref="C27:F27"/>
    <mergeCell ref="H27:I27"/>
    <mergeCell ref="L27:M27"/>
    <mergeCell ref="P27:Q27"/>
    <mergeCell ref="S27:T29"/>
    <mergeCell ref="U27:V29"/>
    <mergeCell ref="R28:R29"/>
    <mergeCell ref="W24:X26"/>
    <mergeCell ref="Y24:Z26"/>
    <mergeCell ref="AA24:AC26"/>
    <mergeCell ref="G25:J26"/>
    <mergeCell ref="K25:N26"/>
    <mergeCell ref="O25:R26"/>
    <mergeCell ref="C24:F25"/>
    <mergeCell ref="G24:J24"/>
    <mergeCell ref="K24:N24"/>
    <mergeCell ref="O24:R24"/>
    <mergeCell ref="S24:T26"/>
    <mergeCell ref="U24:V26"/>
    <mergeCell ref="C26:F26"/>
    <mergeCell ref="W18:X20"/>
    <mergeCell ref="Y18:Z20"/>
    <mergeCell ref="AA18:AC20"/>
    <mergeCell ref="AD18:AD20"/>
    <mergeCell ref="C19:F20"/>
    <mergeCell ref="G19:G20"/>
    <mergeCell ref="J19:J20"/>
    <mergeCell ref="K19:K20"/>
    <mergeCell ref="N19:N20"/>
    <mergeCell ref="O19:O20"/>
    <mergeCell ref="C18:F18"/>
    <mergeCell ref="H18:I18"/>
    <mergeCell ref="L18:M18"/>
    <mergeCell ref="P18:Q18"/>
    <mergeCell ref="S18:T20"/>
    <mergeCell ref="U18:V20"/>
    <mergeCell ref="R19:R20"/>
    <mergeCell ref="W15:X17"/>
    <mergeCell ref="Y15:Z17"/>
    <mergeCell ref="AA15:AC17"/>
    <mergeCell ref="AD15:AD17"/>
    <mergeCell ref="C16:F17"/>
    <mergeCell ref="G16:G17"/>
    <mergeCell ref="J16:J17"/>
    <mergeCell ref="K16:K17"/>
    <mergeCell ref="N16:N17"/>
    <mergeCell ref="O16:O17"/>
    <mergeCell ref="C15:F15"/>
    <mergeCell ref="H15:I15"/>
    <mergeCell ref="L15:M15"/>
    <mergeCell ref="P15:Q15"/>
    <mergeCell ref="S15:T17"/>
    <mergeCell ref="U15:V17"/>
    <mergeCell ref="R16:R17"/>
    <mergeCell ref="W12:X14"/>
    <mergeCell ref="Y12:Z14"/>
    <mergeCell ref="AA12:AC14"/>
    <mergeCell ref="AD12:AD14"/>
    <mergeCell ref="C13:F14"/>
    <mergeCell ref="G13:G14"/>
    <mergeCell ref="J13:J14"/>
    <mergeCell ref="K13:K14"/>
    <mergeCell ref="N13:N14"/>
    <mergeCell ref="O13:O14"/>
    <mergeCell ref="C12:F12"/>
    <mergeCell ref="H12:I12"/>
    <mergeCell ref="L12:M12"/>
    <mergeCell ref="P12:Q12"/>
    <mergeCell ref="S12:T14"/>
    <mergeCell ref="U12:V14"/>
    <mergeCell ref="R13:R14"/>
    <mergeCell ref="Y9:Z11"/>
    <mergeCell ref="AA9:AC11"/>
    <mergeCell ref="G10:J11"/>
    <mergeCell ref="K10:N11"/>
    <mergeCell ref="O10:R11"/>
    <mergeCell ref="C11:F11"/>
    <mergeCell ref="B2:R3"/>
    <mergeCell ref="W5:Z6"/>
    <mergeCell ref="AA5:AC6"/>
    <mergeCell ref="C9:F10"/>
    <mergeCell ref="G9:J9"/>
    <mergeCell ref="K9:N9"/>
    <mergeCell ref="O9:R9"/>
    <mergeCell ref="S9:T11"/>
    <mergeCell ref="U9:V11"/>
    <mergeCell ref="W9:X11"/>
  </mergeCells>
  <phoneticPr fontId="2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試合結果トーナメント表</vt:lpstr>
      <vt:lpstr>予選リーグ</vt:lpstr>
      <vt:lpstr>試合結果トーナメント表!Print_Area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yello</cp:lastModifiedBy>
  <cp:lastPrinted>2021-12-18T07:37:09Z</cp:lastPrinted>
  <dcterms:created xsi:type="dcterms:W3CDTF">2019-12-08T11:53:07Z</dcterms:created>
  <dcterms:modified xsi:type="dcterms:W3CDTF">2021-12-21T13:15:52Z</dcterms:modified>
</cp:coreProperties>
</file>